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53399F0E-BAE1-4742-8EE5-9F969426656F}" xr6:coauthVersionLast="47" xr6:coauthVersionMax="47" xr10:uidLastSave="{00000000-0000-0000-0000-000000000000}"/>
  <bookViews>
    <workbookView xWindow="13965" yWindow="720" windowWidth="13035" windowHeight="14610" tabRatio="697" xr2:uid="{00000000-000D-0000-FFFF-FFFF00000000}"/>
  </bookViews>
  <sheets>
    <sheet name="基本情報入力シート" sheetId="1" r:id="rId1"/>
    <sheet name="請求総括書" sheetId="3" r:id="rId2"/>
    <sheet name="請求書(1)" sheetId="2" r:id="rId3"/>
    <sheet name="請求書(2)" sheetId="4" r:id="rId4"/>
    <sheet name="請求書(3)" sheetId="5" r:id="rId5"/>
    <sheet name="請求書(4)" sheetId="6" r:id="rId6"/>
    <sheet name="請求書(5)" sheetId="7" r:id="rId7"/>
    <sheet name="請求書(6)" sheetId="8" r:id="rId8"/>
    <sheet name="請求書(7)" sheetId="9" r:id="rId9"/>
    <sheet name="請求書(8)" sheetId="10" r:id="rId10"/>
    <sheet name="請求書(9)" sheetId="11" r:id="rId11"/>
    <sheet name="請求書(10)" sheetId="12" r:id="rId12"/>
  </sheets>
  <definedNames>
    <definedName name="_xlnm.Print_Area" localSheetId="2">'請求書(1)'!$A$1:$N$139</definedName>
    <definedName name="_xlnm.Print_Area" localSheetId="11">'請求書(10)'!$A$1:$N$139</definedName>
    <definedName name="_xlnm.Print_Area" localSheetId="3">'請求書(2)'!$A$1:$N$139</definedName>
    <definedName name="_xlnm.Print_Area" localSheetId="4">'請求書(3)'!$A$1:$N$139</definedName>
    <definedName name="_xlnm.Print_Area" localSheetId="5">'請求書(4)'!$A$1:$N$139</definedName>
    <definedName name="_xlnm.Print_Area" localSheetId="6">'請求書(5)'!$A$1:$N$139</definedName>
    <definedName name="_xlnm.Print_Area" localSheetId="7">'請求書(6)'!$A$1:$N$139</definedName>
    <definedName name="_xlnm.Print_Area" localSheetId="8">'請求書(7)'!$A$1:$N$139</definedName>
    <definedName name="_xlnm.Print_Area" localSheetId="9">'請求書(8)'!$A$1:$N$139</definedName>
    <definedName name="_xlnm.Print_Area" localSheetId="10">'請求書(9)'!$A$1:$N$139</definedName>
    <definedName name="_xlnm.Print_Area" localSheetId="1">請求総括書!$A$1:$P$90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12" l="1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15" i="2"/>
  <c r="E32" i="3" l="1"/>
  <c r="E31" i="3"/>
  <c r="E30" i="3"/>
  <c r="E29" i="3"/>
  <c r="E28" i="3"/>
  <c r="E27" i="3"/>
  <c r="E26" i="3"/>
  <c r="E25" i="3"/>
  <c r="E24" i="3"/>
  <c r="I139" i="12"/>
  <c r="P122" i="12"/>
  <c r="I93" i="12"/>
  <c r="E85" i="12"/>
  <c r="E131" i="12" s="1"/>
  <c r="E84" i="12"/>
  <c r="E130" i="12" s="1"/>
  <c r="E83" i="12"/>
  <c r="E129" i="12" s="1"/>
  <c r="E82" i="12"/>
  <c r="E128" i="12" s="1"/>
  <c r="L77" i="12"/>
  <c r="L123" i="12" s="1"/>
  <c r="K77" i="12"/>
  <c r="K123" i="12" s="1"/>
  <c r="J77" i="12"/>
  <c r="J123" i="12" s="1"/>
  <c r="E77" i="12"/>
  <c r="E123" i="12" s="1"/>
  <c r="C77" i="12"/>
  <c r="C123" i="12" s="1"/>
  <c r="B77" i="12"/>
  <c r="B123" i="12" s="1"/>
  <c r="P76" i="12"/>
  <c r="L76" i="12"/>
  <c r="L122" i="12" s="1"/>
  <c r="K76" i="12"/>
  <c r="K122" i="12" s="1"/>
  <c r="J76" i="12"/>
  <c r="J122" i="12" s="1"/>
  <c r="E76" i="12"/>
  <c r="E122" i="12" s="1"/>
  <c r="C76" i="12"/>
  <c r="C122" i="12" s="1"/>
  <c r="B76" i="12"/>
  <c r="B122" i="12" s="1"/>
  <c r="L75" i="12"/>
  <c r="L121" i="12" s="1"/>
  <c r="K75" i="12"/>
  <c r="K121" i="12" s="1"/>
  <c r="J75" i="12"/>
  <c r="J121" i="12" s="1"/>
  <c r="E75" i="12"/>
  <c r="E121" i="12" s="1"/>
  <c r="C75" i="12"/>
  <c r="C121" i="12" s="1"/>
  <c r="B75" i="12"/>
  <c r="B121" i="12" s="1"/>
  <c r="L74" i="12"/>
  <c r="L120" i="12" s="1"/>
  <c r="K74" i="12"/>
  <c r="K120" i="12" s="1"/>
  <c r="J74" i="12"/>
  <c r="J120" i="12" s="1"/>
  <c r="E74" i="12"/>
  <c r="E120" i="12" s="1"/>
  <c r="C74" i="12"/>
  <c r="C120" i="12" s="1"/>
  <c r="B74" i="12"/>
  <c r="B120" i="12" s="1"/>
  <c r="L73" i="12"/>
  <c r="L119" i="12" s="1"/>
  <c r="K73" i="12"/>
  <c r="K119" i="12" s="1"/>
  <c r="J73" i="12"/>
  <c r="J119" i="12" s="1"/>
  <c r="E73" i="12"/>
  <c r="E119" i="12" s="1"/>
  <c r="C73" i="12"/>
  <c r="C119" i="12" s="1"/>
  <c r="B73" i="12"/>
  <c r="B119" i="12" s="1"/>
  <c r="L72" i="12"/>
  <c r="L118" i="12" s="1"/>
  <c r="K72" i="12"/>
  <c r="K118" i="12" s="1"/>
  <c r="J72" i="12"/>
  <c r="J118" i="12" s="1"/>
  <c r="E72" i="12"/>
  <c r="E118" i="12" s="1"/>
  <c r="C72" i="12"/>
  <c r="C118" i="12" s="1"/>
  <c r="B72" i="12"/>
  <c r="B118" i="12" s="1"/>
  <c r="L71" i="12"/>
  <c r="L117" i="12" s="1"/>
  <c r="K71" i="12"/>
  <c r="K117" i="12" s="1"/>
  <c r="J71" i="12"/>
  <c r="J117" i="12" s="1"/>
  <c r="E71" i="12"/>
  <c r="E117" i="12" s="1"/>
  <c r="C71" i="12"/>
  <c r="C117" i="12" s="1"/>
  <c r="B71" i="12"/>
  <c r="B117" i="12" s="1"/>
  <c r="L70" i="12"/>
  <c r="L116" i="12" s="1"/>
  <c r="K70" i="12"/>
  <c r="K116" i="12" s="1"/>
  <c r="J70" i="12"/>
  <c r="J116" i="12" s="1"/>
  <c r="E70" i="12"/>
  <c r="E116" i="12" s="1"/>
  <c r="C70" i="12"/>
  <c r="C116" i="12" s="1"/>
  <c r="B70" i="12"/>
  <c r="B116" i="12" s="1"/>
  <c r="L69" i="12"/>
  <c r="L115" i="12" s="1"/>
  <c r="K69" i="12"/>
  <c r="K115" i="12" s="1"/>
  <c r="J69" i="12"/>
  <c r="J115" i="12" s="1"/>
  <c r="E69" i="12"/>
  <c r="E115" i="12" s="1"/>
  <c r="C69" i="12"/>
  <c r="C115" i="12" s="1"/>
  <c r="B69" i="12"/>
  <c r="B115" i="12" s="1"/>
  <c r="L68" i="12"/>
  <c r="L114" i="12" s="1"/>
  <c r="K68" i="12"/>
  <c r="K114" i="12" s="1"/>
  <c r="J68" i="12"/>
  <c r="J114" i="12" s="1"/>
  <c r="E68" i="12"/>
  <c r="E114" i="12" s="1"/>
  <c r="C68" i="12"/>
  <c r="C114" i="12" s="1"/>
  <c r="B68" i="12"/>
  <c r="B114" i="12" s="1"/>
  <c r="L67" i="12"/>
  <c r="L113" i="12" s="1"/>
  <c r="K67" i="12"/>
  <c r="K113" i="12" s="1"/>
  <c r="J67" i="12"/>
  <c r="J113" i="12" s="1"/>
  <c r="E67" i="12"/>
  <c r="E113" i="12" s="1"/>
  <c r="C67" i="12"/>
  <c r="C113" i="12" s="1"/>
  <c r="B67" i="12"/>
  <c r="B113" i="12" s="1"/>
  <c r="L66" i="12"/>
  <c r="L112" i="12" s="1"/>
  <c r="K66" i="12"/>
  <c r="K112" i="12" s="1"/>
  <c r="J66" i="12"/>
  <c r="J112" i="12" s="1"/>
  <c r="E66" i="12"/>
  <c r="E112" i="12" s="1"/>
  <c r="C66" i="12"/>
  <c r="C112" i="12" s="1"/>
  <c r="B66" i="12"/>
  <c r="B112" i="12" s="1"/>
  <c r="L65" i="12"/>
  <c r="L111" i="12" s="1"/>
  <c r="K65" i="12"/>
  <c r="K111" i="12" s="1"/>
  <c r="J65" i="12"/>
  <c r="J111" i="12" s="1"/>
  <c r="E65" i="12"/>
  <c r="E111" i="12" s="1"/>
  <c r="C65" i="12"/>
  <c r="C111" i="12" s="1"/>
  <c r="B65" i="12"/>
  <c r="B111" i="12" s="1"/>
  <c r="L64" i="12"/>
  <c r="L110" i="12" s="1"/>
  <c r="K64" i="12"/>
  <c r="K110" i="12" s="1"/>
  <c r="J64" i="12"/>
  <c r="J110" i="12" s="1"/>
  <c r="E64" i="12"/>
  <c r="E110" i="12" s="1"/>
  <c r="C64" i="12"/>
  <c r="C110" i="12" s="1"/>
  <c r="B64" i="12"/>
  <c r="B110" i="12" s="1"/>
  <c r="L63" i="12"/>
  <c r="L109" i="12" s="1"/>
  <c r="K63" i="12"/>
  <c r="K109" i="12" s="1"/>
  <c r="J63" i="12"/>
  <c r="J109" i="12" s="1"/>
  <c r="E63" i="12"/>
  <c r="E109" i="12" s="1"/>
  <c r="C63" i="12"/>
  <c r="C109" i="12" s="1"/>
  <c r="B63" i="12"/>
  <c r="B109" i="12" s="1"/>
  <c r="L62" i="12"/>
  <c r="L108" i="12" s="1"/>
  <c r="K62" i="12"/>
  <c r="K108" i="12" s="1"/>
  <c r="J62" i="12"/>
  <c r="J108" i="12" s="1"/>
  <c r="E62" i="12"/>
  <c r="E108" i="12" s="1"/>
  <c r="C62" i="12"/>
  <c r="C108" i="12" s="1"/>
  <c r="B62" i="12"/>
  <c r="B108" i="12" s="1"/>
  <c r="L61" i="12"/>
  <c r="L107" i="12" s="1"/>
  <c r="K61" i="12"/>
  <c r="K107" i="12" s="1"/>
  <c r="J61" i="12"/>
  <c r="J107" i="12" s="1"/>
  <c r="E61" i="12"/>
  <c r="E107" i="12" s="1"/>
  <c r="C61" i="12"/>
  <c r="C107" i="12" s="1"/>
  <c r="B61" i="12"/>
  <c r="B107" i="12" s="1"/>
  <c r="D56" i="12"/>
  <c r="D102" i="12" s="1"/>
  <c r="D55" i="12"/>
  <c r="D101" i="12" s="1"/>
  <c r="D54" i="12"/>
  <c r="D100" i="12" s="1"/>
  <c r="M50" i="12"/>
  <c r="M96" i="12" s="1"/>
  <c r="M77" i="12"/>
  <c r="M123" i="12" s="1"/>
  <c r="M76" i="12"/>
  <c r="M122" i="12" s="1"/>
  <c r="M75" i="12"/>
  <c r="M121" i="12" s="1"/>
  <c r="M74" i="12"/>
  <c r="M120" i="12" s="1"/>
  <c r="M73" i="12"/>
  <c r="M119" i="12" s="1"/>
  <c r="M72" i="12"/>
  <c r="M118" i="12" s="1"/>
  <c r="M71" i="12"/>
  <c r="M117" i="12" s="1"/>
  <c r="M70" i="12"/>
  <c r="M116" i="12" s="1"/>
  <c r="M69" i="12"/>
  <c r="M115" i="12" s="1"/>
  <c r="M68" i="12"/>
  <c r="M114" i="12" s="1"/>
  <c r="M67" i="12"/>
  <c r="M113" i="12" s="1"/>
  <c r="M66" i="12"/>
  <c r="M112" i="12" s="1"/>
  <c r="M65" i="12"/>
  <c r="M111" i="12" s="1"/>
  <c r="M64" i="12"/>
  <c r="M110" i="12" s="1"/>
  <c r="M63" i="12"/>
  <c r="M109" i="12" s="1"/>
  <c r="M62" i="12"/>
  <c r="M108" i="12" s="1"/>
  <c r="M61" i="12"/>
  <c r="M107" i="12" s="1"/>
  <c r="K11" i="12"/>
  <c r="K57" i="12" s="1"/>
  <c r="K103" i="12" s="1"/>
  <c r="M10" i="12"/>
  <c r="M56" i="12" s="1"/>
  <c r="M102" i="12" s="1"/>
  <c r="K10" i="12"/>
  <c r="K56" i="12" s="1"/>
  <c r="K102" i="12" s="1"/>
  <c r="K9" i="12"/>
  <c r="K55" i="12" s="1"/>
  <c r="K101" i="12" s="1"/>
  <c r="K8" i="12"/>
  <c r="K54" i="12" s="1"/>
  <c r="K100" i="12" s="1"/>
  <c r="L7" i="12"/>
  <c r="L53" i="12" s="1"/>
  <c r="L99" i="12" s="1"/>
  <c r="K7" i="12"/>
  <c r="K53" i="12" s="1"/>
  <c r="K99" i="12" s="1"/>
  <c r="I139" i="11"/>
  <c r="P122" i="11"/>
  <c r="I93" i="11"/>
  <c r="E85" i="11"/>
  <c r="E131" i="11" s="1"/>
  <c r="E84" i="11"/>
  <c r="E130" i="11" s="1"/>
  <c r="E83" i="11"/>
  <c r="E129" i="11" s="1"/>
  <c r="E82" i="11"/>
  <c r="E128" i="11" s="1"/>
  <c r="L77" i="11"/>
  <c r="L123" i="11" s="1"/>
  <c r="K77" i="11"/>
  <c r="K123" i="11" s="1"/>
  <c r="J77" i="11"/>
  <c r="J123" i="11" s="1"/>
  <c r="E77" i="11"/>
  <c r="E123" i="11" s="1"/>
  <c r="C77" i="11"/>
  <c r="C123" i="11" s="1"/>
  <c r="B77" i="11"/>
  <c r="B123" i="11" s="1"/>
  <c r="P76" i="11"/>
  <c r="L76" i="11"/>
  <c r="L122" i="11" s="1"/>
  <c r="K76" i="11"/>
  <c r="K122" i="11" s="1"/>
  <c r="J76" i="11"/>
  <c r="J122" i="11" s="1"/>
  <c r="E76" i="11"/>
  <c r="E122" i="11" s="1"/>
  <c r="C76" i="11"/>
  <c r="C122" i="11" s="1"/>
  <c r="B76" i="11"/>
  <c r="B122" i="11" s="1"/>
  <c r="L75" i="11"/>
  <c r="L121" i="11" s="1"/>
  <c r="K75" i="11"/>
  <c r="K121" i="11" s="1"/>
  <c r="J75" i="11"/>
  <c r="J121" i="11" s="1"/>
  <c r="E75" i="11"/>
  <c r="E121" i="11" s="1"/>
  <c r="C75" i="11"/>
  <c r="C121" i="11" s="1"/>
  <c r="B75" i="11"/>
  <c r="B121" i="11" s="1"/>
  <c r="L74" i="11"/>
  <c r="L120" i="11" s="1"/>
  <c r="K74" i="11"/>
  <c r="K120" i="11" s="1"/>
  <c r="J74" i="11"/>
  <c r="J120" i="11" s="1"/>
  <c r="E74" i="11"/>
  <c r="E120" i="11" s="1"/>
  <c r="C74" i="11"/>
  <c r="C120" i="11" s="1"/>
  <c r="B74" i="11"/>
  <c r="B120" i="11" s="1"/>
  <c r="L73" i="11"/>
  <c r="L119" i="11" s="1"/>
  <c r="K73" i="11"/>
  <c r="K119" i="11" s="1"/>
  <c r="J73" i="11"/>
  <c r="J119" i="11" s="1"/>
  <c r="E73" i="11"/>
  <c r="E119" i="11" s="1"/>
  <c r="C73" i="11"/>
  <c r="C119" i="11" s="1"/>
  <c r="B73" i="11"/>
  <c r="B119" i="11" s="1"/>
  <c r="L72" i="11"/>
  <c r="L118" i="11" s="1"/>
  <c r="K72" i="11"/>
  <c r="K118" i="11" s="1"/>
  <c r="J72" i="11"/>
  <c r="J118" i="11" s="1"/>
  <c r="E72" i="11"/>
  <c r="E118" i="11" s="1"/>
  <c r="C72" i="11"/>
  <c r="C118" i="11" s="1"/>
  <c r="B72" i="11"/>
  <c r="B118" i="11" s="1"/>
  <c r="L71" i="11"/>
  <c r="L117" i="11" s="1"/>
  <c r="K71" i="11"/>
  <c r="K117" i="11" s="1"/>
  <c r="J71" i="11"/>
  <c r="J117" i="11" s="1"/>
  <c r="E71" i="11"/>
  <c r="E117" i="11" s="1"/>
  <c r="C71" i="11"/>
  <c r="C117" i="11" s="1"/>
  <c r="B71" i="11"/>
  <c r="B117" i="11" s="1"/>
  <c r="L70" i="11"/>
  <c r="L116" i="11" s="1"/>
  <c r="K70" i="11"/>
  <c r="K116" i="11" s="1"/>
  <c r="J70" i="11"/>
  <c r="J116" i="11" s="1"/>
  <c r="E70" i="11"/>
  <c r="E116" i="11" s="1"/>
  <c r="C70" i="11"/>
  <c r="C116" i="11" s="1"/>
  <c r="B70" i="11"/>
  <c r="B116" i="11" s="1"/>
  <c r="L69" i="11"/>
  <c r="L115" i="11" s="1"/>
  <c r="K69" i="11"/>
  <c r="K115" i="11" s="1"/>
  <c r="J69" i="11"/>
  <c r="J115" i="11" s="1"/>
  <c r="E69" i="11"/>
  <c r="E115" i="11" s="1"/>
  <c r="C69" i="11"/>
  <c r="C115" i="11" s="1"/>
  <c r="B69" i="11"/>
  <c r="B115" i="11" s="1"/>
  <c r="L68" i="11"/>
  <c r="L114" i="11" s="1"/>
  <c r="K68" i="11"/>
  <c r="K114" i="11" s="1"/>
  <c r="J68" i="11"/>
  <c r="J114" i="11" s="1"/>
  <c r="E68" i="11"/>
  <c r="E114" i="11" s="1"/>
  <c r="C68" i="11"/>
  <c r="C114" i="11" s="1"/>
  <c r="B68" i="11"/>
  <c r="B114" i="11" s="1"/>
  <c r="L67" i="11"/>
  <c r="L113" i="11" s="1"/>
  <c r="K67" i="11"/>
  <c r="K113" i="11" s="1"/>
  <c r="J67" i="11"/>
  <c r="J113" i="11" s="1"/>
  <c r="E67" i="11"/>
  <c r="E113" i="11" s="1"/>
  <c r="C67" i="11"/>
  <c r="C113" i="11" s="1"/>
  <c r="B67" i="11"/>
  <c r="B113" i="11" s="1"/>
  <c r="L66" i="11"/>
  <c r="L112" i="11" s="1"/>
  <c r="K66" i="11"/>
  <c r="K112" i="11" s="1"/>
  <c r="J66" i="11"/>
  <c r="J112" i="11" s="1"/>
  <c r="E66" i="11"/>
  <c r="E112" i="11" s="1"/>
  <c r="C66" i="11"/>
  <c r="C112" i="11" s="1"/>
  <c r="B66" i="11"/>
  <c r="B112" i="11" s="1"/>
  <c r="L65" i="11"/>
  <c r="L111" i="11" s="1"/>
  <c r="K65" i="11"/>
  <c r="K111" i="11" s="1"/>
  <c r="J65" i="11"/>
  <c r="J111" i="11" s="1"/>
  <c r="E65" i="11"/>
  <c r="E111" i="11" s="1"/>
  <c r="C65" i="11"/>
  <c r="C111" i="11" s="1"/>
  <c r="B65" i="11"/>
  <c r="B111" i="11" s="1"/>
  <c r="L64" i="11"/>
  <c r="L110" i="11" s="1"/>
  <c r="K64" i="11"/>
  <c r="K110" i="11" s="1"/>
  <c r="J64" i="11"/>
  <c r="J110" i="11" s="1"/>
  <c r="E64" i="11"/>
  <c r="E110" i="11" s="1"/>
  <c r="C64" i="11"/>
  <c r="C110" i="11" s="1"/>
  <c r="B64" i="11"/>
  <c r="B110" i="11" s="1"/>
  <c r="L63" i="11"/>
  <c r="L109" i="11" s="1"/>
  <c r="K63" i="11"/>
  <c r="K109" i="11" s="1"/>
  <c r="J63" i="11"/>
  <c r="J109" i="11" s="1"/>
  <c r="E63" i="11"/>
  <c r="E109" i="11" s="1"/>
  <c r="C63" i="11"/>
  <c r="C109" i="11" s="1"/>
  <c r="B63" i="11"/>
  <c r="B109" i="11" s="1"/>
  <c r="L62" i="11"/>
  <c r="L108" i="11" s="1"/>
  <c r="K62" i="11"/>
  <c r="K108" i="11" s="1"/>
  <c r="J62" i="11"/>
  <c r="J108" i="11" s="1"/>
  <c r="E62" i="11"/>
  <c r="E108" i="11" s="1"/>
  <c r="C62" i="11"/>
  <c r="C108" i="11" s="1"/>
  <c r="B62" i="11"/>
  <c r="B108" i="11" s="1"/>
  <c r="L61" i="11"/>
  <c r="L107" i="11" s="1"/>
  <c r="K61" i="11"/>
  <c r="K107" i="11" s="1"/>
  <c r="J61" i="11"/>
  <c r="J107" i="11" s="1"/>
  <c r="E61" i="11"/>
  <c r="E107" i="11" s="1"/>
  <c r="C61" i="11"/>
  <c r="C107" i="11" s="1"/>
  <c r="B61" i="11"/>
  <c r="B107" i="11" s="1"/>
  <c r="D56" i="11"/>
  <c r="D102" i="11" s="1"/>
  <c r="D55" i="11"/>
  <c r="D101" i="11" s="1"/>
  <c r="D54" i="11"/>
  <c r="D100" i="11" s="1"/>
  <c r="M50" i="11"/>
  <c r="M96" i="11" s="1"/>
  <c r="M77" i="11"/>
  <c r="M123" i="11" s="1"/>
  <c r="M76" i="11"/>
  <c r="M122" i="11" s="1"/>
  <c r="M75" i="11"/>
  <c r="M121" i="11" s="1"/>
  <c r="M74" i="11"/>
  <c r="M120" i="11" s="1"/>
  <c r="M73" i="11"/>
  <c r="M119" i="11" s="1"/>
  <c r="M72" i="11"/>
  <c r="M118" i="11" s="1"/>
  <c r="M71" i="11"/>
  <c r="M117" i="11" s="1"/>
  <c r="M70" i="11"/>
  <c r="M116" i="11" s="1"/>
  <c r="M69" i="11"/>
  <c r="M115" i="11" s="1"/>
  <c r="M68" i="11"/>
  <c r="M114" i="11" s="1"/>
  <c r="M67" i="11"/>
  <c r="M113" i="11" s="1"/>
  <c r="M66" i="11"/>
  <c r="M112" i="11" s="1"/>
  <c r="M65" i="11"/>
  <c r="M111" i="11" s="1"/>
  <c r="M64" i="11"/>
  <c r="M110" i="11" s="1"/>
  <c r="M63" i="11"/>
  <c r="M109" i="11" s="1"/>
  <c r="M62" i="11"/>
  <c r="M108" i="11" s="1"/>
  <c r="M61" i="11"/>
  <c r="M107" i="11" s="1"/>
  <c r="K11" i="11"/>
  <c r="K57" i="11" s="1"/>
  <c r="K103" i="11" s="1"/>
  <c r="M10" i="11"/>
  <c r="M56" i="11" s="1"/>
  <c r="M102" i="11" s="1"/>
  <c r="K10" i="11"/>
  <c r="K56" i="11" s="1"/>
  <c r="K102" i="11" s="1"/>
  <c r="K9" i="11"/>
  <c r="K55" i="11" s="1"/>
  <c r="K101" i="11" s="1"/>
  <c r="K8" i="11"/>
  <c r="K54" i="11" s="1"/>
  <c r="K100" i="11" s="1"/>
  <c r="L7" i="11"/>
  <c r="L53" i="11" s="1"/>
  <c r="L99" i="11" s="1"/>
  <c r="K7" i="11"/>
  <c r="K53" i="11" s="1"/>
  <c r="K99" i="11" s="1"/>
  <c r="I139" i="10"/>
  <c r="P122" i="10"/>
  <c r="I93" i="10"/>
  <c r="E85" i="10"/>
  <c r="E131" i="10" s="1"/>
  <c r="E84" i="10"/>
  <c r="E130" i="10" s="1"/>
  <c r="E83" i="10"/>
  <c r="E129" i="10" s="1"/>
  <c r="E82" i="10"/>
  <c r="E128" i="10" s="1"/>
  <c r="L77" i="10"/>
  <c r="L123" i="10" s="1"/>
  <c r="K77" i="10"/>
  <c r="K123" i="10" s="1"/>
  <c r="J77" i="10"/>
  <c r="J123" i="10" s="1"/>
  <c r="E77" i="10"/>
  <c r="E123" i="10" s="1"/>
  <c r="C77" i="10"/>
  <c r="C123" i="10" s="1"/>
  <c r="B77" i="10"/>
  <c r="B123" i="10" s="1"/>
  <c r="P76" i="10"/>
  <c r="L76" i="10"/>
  <c r="L122" i="10" s="1"/>
  <c r="K76" i="10"/>
  <c r="K122" i="10" s="1"/>
  <c r="J76" i="10"/>
  <c r="J122" i="10" s="1"/>
  <c r="E76" i="10"/>
  <c r="E122" i="10" s="1"/>
  <c r="C76" i="10"/>
  <c r="C122" i="10" s="1"/>
  <c r="B76" i="10"/>
  <c r="B122" i="10" s="1"/>
  <c r="L75" i="10"/>
  <c r="L121" i="10" s="1"/>
  <c r="K75" i="10"/>
  <c r="K121" i="10" s="1"/>
  <c r="J75" i="10"/>
  <c r="J121" i="10" s="1"/>
  <c r="E75" i="10"/>
  <c r="E121" i="10" s="1"/>
  <c r="C75" i="10"/>
  <c r="C121" i="10" s="1"/>
  <c r="B75" i="10"/>
  <c r="B121" i="10" s="1"/>
  <c r="L74" i="10"/>
  <c r="L120" i="10" s="1"/>
  <c r="K74" i="10"/>
  <c r="K120" i="10" s="1"/>
  <c r="J74" i="10"/>
  <c r="J120" i="10" s="1"/>
  <c r="E74" i="10"/>
  <c r="E120" i="10" s="1"/>
  <c r="C74" i="10"/>
  <c r="C120" i="10" s="1"/>
  <c r="B74" i="10"/>
  <c r="B120" i="10" s="1"/>
  <c r="L73" i="10"/>
  <c r="L119" i="10" s="1"/>
  <c r="K73" i="10"/>
  <c r="K119" i="10" s="1"/>
  <c r="J73" i="10"/>
  <c r="J119" i="10" s="1"/>
  <c r="E73" i="10"/>
  <c r="E119" i="10" s="1"/>
  <c r="C73" i="10"/>
  <c r="C119" i="10" s="1"/>
  <c r="B73" i="10"/>
  <c r="B119" i="10" s="1"/>
  <c r="L72" i="10"/>
  <c r="L118" i="10" s="1"/>
  <c r="K72" i="10"/>
  <c r="K118" i="10" s="1"/>
  <c r="J72" i="10"/>
  <c r="J118" i="10" s="1"/>
  <c r="E72" i="10"/>
  <c r="E118" i="10" s="1"/>
  <c r="C72" i="10"/>
  <c r="C118" i="10" s="1"/>
  <c r="B72" i="10"/>
  <c r="B118" i="10" s="1"/>
  <c r="L71" i="10"/>
  <c r="L117" i="10" s="1"/>
  <c r="K71" i="10"/>
  <c r="K117" i="10" s="1"/>
  <c r="J71" i="10"/>
  <c r="J117" i="10" s="1"/>
  <c r="E71" i="10"/>
  <c r="E117" i="10" s="1"/>
  <c r="C71" i="10"/>
  <c r="C117" i="10" s="1"/>
  <c r="B71" i="10"/>
  <c r="B117" i="10" s="1"/>
  <c r="L70" i="10"/>
  <c r="L116" i="10" s="1"/>
  <c r="K70" i="10"/>
  <c r="K116" i="10" s="1"/>
  <c r="J70" i="10"/>
  <c r="J116" i="10" s="1"/>
  <c r="E70" i="10"/>
  <c r="E116" i="10" s="1"/>
  <c r="C70" i="10"/>
  <c r="C116" i="10" s="1"/>
  <c r="B70" i="10"/>
  <c r="B116" i="10" s="1"/>
  <c r="L69" i="10"/>
  <c r="L115" i="10" s="1"/>
  <c r="K69" i="10"/>
  <c r="K115" i="10" s="1"/>
  <c r="J69" i="10"/>
  <c r="J115" i="10" s="1"/>
  <c r="E69" i="10"/>
  <c r="E115" i="10" s="1"/>
  <c r="C69" i="10"/>
  <c r="C115" i="10" s="1"/>
  <c r="B69" i="10"/>
  <c r="B115" i="10" s="1"/>
  <c r="L68" i="10"/>
  <c r="L114" i="10" s="1"/>
  <c r="K68" i="10"/>
  <c r="K114" i="10" s="1"/>
  <c r="J68" i="10"/>
  <c r="J114" i="10" s="1"/>
  <c r="E68" i="10"/>
  <c r="E114" i="10" s="1"/>
  <c r="C68" i="10"/>
  <c r="C114" i="10" s="1"/>
  <c r="B68" i="10"/>
  <c r="B114" i="10" s="1"/>
  <c r="L67" i="10"/>
  <c r="L113" i="10" s="1"/>
  <c r="K67" i="10"/>
  <c r="K113" i="10" s="1"/>
  <c r="J67" i="10"/>
  <c r="J113" i="10" s="1"/>
  <c r="E67" i="10"/>
  <c r="E113" i="10" s="1"/>
  <c r="C67" i="10"/>
  <c r="C113" i="10" s="1"/>
  <c r="B67" i="10"/>
  <c r="B113" i="10" s="1"/>
  <c r="L66" i="10"/>
  <c r="L112" i="10" s="1"/>
  <c r="K66" i="10"/>
  <c r="K112" i="10" s="1"/>
  <c r="J66" i="10"/>
  <c r="J112" i="10" s="1"/>
  <c r="E66" i="10"/>
  <c r="E112" i="10" s="1"/>
  <c r="C66" i="10"/>
  <c r="C112" i="10" s="1"/>
  <c r="B66" i="10"/>
  <c r="B112" i="10" s="1"/>
  <c r="L65" i="10"/>
  <c r="L111" i="10" s="1"/>
  <c r="K65" i="10"/>
  <c r="K111" i="10" s="1"/>
  <c r="J65" i="10"/>
  <c r="J111" i="10" s="1"/>
  <c r="E65" i="10"/>
  <c r="E111" i="10" s="1"/>
  <c r="C65" i="10"/>
  <c r="C111" i="10" s="1"/>
  <c r="B65" i="10"/>
  <c r="B111" i="10" s="1"/>
  <c r="L64" i="10"/>
  <c r="L110" i="10" s="1"/>
  <c r="K64" i="10"/>
  <c r="K110" i="10" s="1"/>
  <c r="J64" i="10"/>
  <c r="J110" i="10" s="1"/>
  <c r="E64" i="10"/>
  <c r="E110" i="10" s="1"/>
  <c r="C64" i="10"/>
  <c r="C110" i="10" s="1"/>
  <c r="B64" i="10"/>
  <c r="B110" i="10" s="1"/>
  <c r="L63" i="10"/>
  <c r="L109" i="10" s="1"/>
  <c r="K63" i="10"/>
  <c r="K109" i="10" s="1"/>
  <c r="J63" i="10"/>
  <c r="J109" i="10" s="1"/>
  <c r="E63" i="10"/>
  <c r="E109" i="10" s="1"/>
  <c r="C63" i="10"/>
  <c r="C109" i="10" s="1"/>
  <c r="B63" i="10"/>
  <c r="B109" i="10" s="1"/>
  <c r="L62" i="10"/>
  <c r="L108" i="10" s="1"/>
  <c r="K62" i="10"/>
  <c r="K108" i="10" s="1"/>
  <c r="J62" i="10"/>
  <c r="J108" i="10" s="1"/>
  <c r="E62" i="10"/>
  <c r="E108" i="10" s="1"/>
  <c r="C62" i="10"/>
  <c r="C108" i="10" s="1"/>
  <c r="B62" i="10"/>
  <c r="B108" i="10" s="1"/>
  <c r="L61" i="10"/>
  <c r="L107" i="10" s="1"/>
  <c r="K61" i="10"/>
  <c r="K107" i="10" s="1"/>
  <c r="J61" i="10"/>
  <c r="J107" i="10" s="1"/>
  <c r="E61" i="10"/>
  <c r="E107" i="10" s="1"/>
  <c r="C61" i="10"/>
  <c r="C107" i="10" s="1"/>
  <c r="B61" i="10"/>
  <c r="B107" i="10" s="1"/>
  <c r="D56" i="10"/>
  <c r="D102" i="10" s="1"/>
  <c r="D55" i="10"/>
  <c r="D101" i="10" s="1"/>
  <c r="D54" i="10"/>
  <c r="D100" i="10" s="1"/>
  <c r="M50" i="10"/>
  <c r="M96" i="10" s="1"/>
  <c r="M77" i="10"/>
  <c r="M123" i="10" s="1"/>
  <c r="M76" i="10"/>
  <c r="M122" i="10" s="1"/>
  <c r="M75" i="10"/>
  <c r="M121" i="10" s="1"/>
  <c r="M74" i="10"/>
  <c r="M120" i="10" s="1"/>
  <c r="M73" i="10"/>
  <c r="M119" i="10" s="1"/>
  <c r="M72" i="10"/>
  <c r="M118" i="10" s="1"/>
  <c r="M71" i="10"/>
  <c r="M117" i="10" s="1"/>
  <c r="M70" i="10"/>
  <c r="M116" i="10" s="1"/>
  <c r="M69" i="10"/>
  <c r="M115" i="10" s="1"/>
  <c r="M68" i="10"/>
  <c r="M114" i="10" s="1"/>
  <c r="M67" i="10"/>
  <c r="M113" i="10" s="1"/>
  <c r="M66" i="10"/>
  <c r="M112" i="10" s="1"/>
  <c r="M65" i="10"/>
  <c r="M111" i="10" s="1"/>
  <c r="M64" i="10"/>
  <c r="M110" i="10" s="1"/>
  <c r="M63" i="10"/>
  <c r="M109" i="10" s="1"/>
  <c r="M62" i="10"/>
  <c r="M108" i="10" s="1"/>
  <c r="M61" i="10"/>
  <c r="M107" i="10" s="1"/>
  <c r="K11" i="10"/>
  <c r="K57" i="10" s="1"/>
  <c r="K103" i="10" s="1"/>
  <c r="M10" i="10"/>
  <c r="M56" i="10" s="1"/>
  <c r="M102" i="10" s="1"/>
  <c r="K10" i="10"/>
  <c r="K56" i="10" s="1"/>
  <c r="K102" i="10" s="1"/>
  <c r="K9" i="10"/>
  <c r="K55" i="10" s="1"/>
  <c r="K101" i="10" s="1"/>
  <c r="K8" i="10"/>
  <c r="K54" i="10" s="1"/>
  <c r="K100" i="10" s="1"/>
  <c r="L7" i="10"/>
  <c r="L53" i="10" s="1"/>
  <c r="L99" i="10" s="1"/>
  <c r="K7" i="10"/>
  <c r="K53" i="10" s="1"/>
  <c r="K99" i="10" s="1"/>
  <c r="I139" i="9"/>
  <c r="P122" i="9"/>
  <c r="I93" i="9"/>
  <c r="E85" i="9"/>
  <c r="E131" i="9" s="1"/>
  <c r="E84" i="9"/>
  <c r="E130" i="9" s="1"/>
  <c r="E83" i="9"/>
  <c r="E129" i="9" s="1"/>
  <c r="E82" i="9"/>
  <c r="E128" i="9" s="1"/>
  <c r="L77" i="9"/>
  <c r="L123" i="9" s="1"/>
  <c r="K77" i="9"/>
  <c r="K123" i="9" s="1"/>
  <c r="J77" i="9"/>
  <c r="J123" i="9" s="1"/>
  <c r="E77" i="9"/>
  <c r="E123" i="9" s="1"/>
  <c r="C77" i="9"/>
  <c r="C123" i="9" s="1"/>
  <c r="B77" i="9"/>
  <c r="B123" i="9" s="1"/>
  <c r="P76" i="9"/>
  <c r="L76" i="9"/>
  <c r="L122" i="9" s="1"/>
  <c r="K76" i="9"/>
  <c r="K122" i="9" s="1"/>
  <c r="J76" i="9"/>
  <c r="J122" i="9" s="1"/>
  <c r="E76" i="9"/>
  <c r="E122" i="9" s="1"/>
  <c r="C76" i="9"/>
  <c r="C122" i="9" s="1"/>
  <c r="B76" i="9"/>
  <c r="B122" i="9" s="1"/>
  <c r="L75" i="9"/>
  <c r="L121" i="9" s="1"/>
  <c r="K75" i="9"/>
  <c r="K121" i="9" s="1"/>
  <c r="J75" i="9"/>
  <c r="J121" i="9" s="1"/>
  <c r="E75" i="9"/>
  <c r="E121" i="9" s="1"/>
  <c r="C75" i="9"/>
  <c r="C121" i="9" s="1"/>
  <c r="B75" i="9"/>
  <c r="B121" i="9" s="1"/>
  <c r="L74" i="9"/>
  <c r="L120" i="9" s="1"/>
  <c r="K74" i="9"/>
  <c r="K120" i="9" s="1"/>
  <c r="J74" i="9"/>
  <c r="J120" i="9" s="1"/>
  <c r="E74" i="9"/>
  <c r="E120" i="9" s="1"/>
  <c r="C74" i="9"/>
  <c r="C120" i="9" s="1"/>
  <c r="B74" i="9"/>
  <c r="B120" i="9" s="1"/>
  <c r="L73" i="9"/>
  <c r="L119" i="9" s="1"/>
  <c r="K73" i="9"/>
  <c r="K119" i="9" s="1"/>
  <c r="J73" i="9"/>
  <c r="J119" i="9" s="1"/>
  <c r="E73" i="9"/>
  <c r="E119" i="9" s="1"/>
  <c r="C73" i="9"/>
  <c r="C119" i="9" s="1"/>
  <c r="B73" i="9"/>
  <c r="B119" i="9" s="1"/>
  <c r="L72" i="9"/>
  <c r="L118" i="9" s="1"/>
  <c r="K72" i="9"/>
  <c r="K118" i="9" s="1"/>
  <c r="J72" i="9"/>
  <c r="J118" i="9" s="1"/>
  <c r="E72" i="9"/>
  <c r="E118" i="9" s="1"/>
  <c r="C72" i="9"/>
  <c r="C118" i="9" s="1"/>
  <c r="B72" i="9"/>
  <c r="B118" i="9" s="1"/>
  <c r="L71" i="9"/>
  <c r="L117" i="9" s="1"/>
  <c r="K71" i="9"/>
  <c r="K117" i="9" s="1"/>
  <c r="J71" i="9"/>
  <c r="J117" i="9" s="1"/>
  <c r="E71" i="9"/>
  <c r="E117" i="9" s="1"/>
  <c r="C71" i="9"/>
  <c r="C117" i="9" s="1"/>
  <c r="B71" i="9"/>
  <c r="B117" i="9" s="1"/>
  <c r="L70" i="9"/>
  <c r="L116" i="9" s="1"/>
  <c r="K70" i="9"/>
  <c r="K116" i="9" s="1"/>
  <c r="J70" i="9"/>
  <c r="J116" i="9" s="1"/>
  <c r="E70" i="9"/>
  <c r="E116" i="9" s="1"/>
  <c r="C70" i="9"/>
  <c r="C116" i="9" s="1"/>
  <c r="B70" i="9"/>
  <c r="B116" i="9" s="1"/>
  <c r="L69" i="9"/>
  <c r="L115" i="9" s="1"/>
  <c r="K69" i="9"/>
  <c r="K115" i="9" s="1"/>
  <c r="J69" i="9"/>
  <c r="J115" i="9" s="1"/>
  <c r="E69" i="9"/>
  <c r="E115" i="9" s="1"/>
  <c r="C69" i="9"/>
  <c r="C115" i="9" s="1"/>
  <c r="B69" i="9"/>
  <c r="B115" i="9" s="1"/>
  <c r="L68" i="9"/>
  <c r="L114" i="9" s="1"/>
  <c r="K68" i="9"/>
  <c r="K114" i="9" s="1"/>
  <c r="J68" i="9"/>
  <c r="J114" i="9" s="1"/>
  <c r="E68" i="9"/>
  <c r="E114" i="9" s="1"/>
  <c r="C68" i="9"/>
  <c r="C114" i="9" s="1"/>
  <c r="B68" i="9"/>
  <c r="B114" i="9" s="1"/>
  <c r="L67" i="9"/>
  <c r="L113" i="9" s="1"/>
  <c r="K67" i="9"/>
  <c r="K113" i="9" s="1"/>
  <c r="J67" i="9"/>
  <c r="J113" i="9" s="1"/>
  <c r="E67" i="9"/>
  <c r="E113" i="9" s="1"/>
  <c r="C67" i="9"/>
  <c r="C113" i="9" s="1"/>
  <c r="B67" i="9"/>
  <c r="B113" i="9" s="1"/>
  <c r="L66" i="9"/>
  <c r="L112" i="9" s="1"/>
  <c r="K66" i="9"/>
  <c r="K112" i="9" s="1"/>
  <c r="J66" i="9"/>
  <c r="J112" i="9" s="1"/>
  <c r="E66" i="9"/>
  <c r="E112" i="9" s="1"/>
  <c r="C66" i="9"/>
  <c r="C112" i="9" s="1"/>
  <c r="B66" i="9"/>
  <c r="B112" i="9" s="1"/>
  <c r="L65" i="9"/>
  <c r="L111" i="9" s="1"/>
  <c r="K65" i="9"/>
  <c r="K111" i="9" s="1"/>
  <c r="J65" i="9"/>
  <c r="J111" i="9" s="1"/>
  <c r="E65" i="9"/>
  <c r="E111" i="9" s="1"/>
  <c r="C65" i="9"/>
  <c r="C111" i="9" s="1"/>
  <c r="B65" i="9"/>
  <c r="B111" i="9" s="1"/>
  <c r="L64" i="9"/>
  <c r="L110" i="9" s="1"/>
  <c r="K64" i="9"/>
  <c r="K110" i="9" s="1"/>
  <c r="J64" i="9"/>
  <c r="J110" i="9" s="1"/>
  <c r="E64" i="9"/>
  <c r="E110" i="9" s="1"/>
  <c r="C64" i="9"/>
  <c r="C110" i="9" s="1"/>
  <c r="B64" i="9"/>
  <c r="B110" i="9" s="1"/>
  <c r="L63" i="9"/>
  <c r="L109" i="9" s="1"/>
  <c r="K63" i="9"/>
  <c r="K109" i="9" s="1"/>
  <c r="J63" i="9"/>
  <c r="J109" i="9" s="1"/>
  <c r="E63" i="9"/>
  <c r="E109" i="9" s="1"/>
  <c r="C63" i="9"/>
  <c r="C109" i="9" s="1"/>
  <c r="B63" i="9"/>
  <c r="B109" i="9" s="1"/>
  <c r="L62" i="9"/>
  <c r="L108" i="9" s="1"/>
  <c r="K62" i="9"/>
  <c r="K108" i="9" s="1"/>
  <c r="J62" i="9"/>
  <c r="J108" i="9" s="1"/>
  <c r="E62" i="9"/>
  <c r="E108" i="9" s="1"/>
  <c r="C62" i="9"/>
  <c r="C108" i="9" s="1"/>
  <c r="B62" i="9"/>
  <c r="B108" i="9" s="1"/>
  <c r="L61" i="9"/>
  <c r="L107" i="9" s="1"/>
  <c r="K61" i="9"/>
  <c r="K107" i="9" s="1"/>
  <c r="J61" i="9"/>
  <c r="J107" i="9" s="1"/>
  <c r="E61" i="9"/>
  <c r="E107" i="9" s="1"/>
  <c r="C61" i="9"/>
  <c r="C107" i="9" s="1"/>
  <c r="B61" i="9"/>
  <c r="B107" i="9" s="1"/>
  <c r="D56" i="9"/>
  <c r="D102" i="9" s="1"/>
  <c r="D55" i="9"/>
  <c r="D101" i="9" s="1"/>
  <c r="D54" i="9"/>
  <c r="D100" i="9" s="1"/>
  <c r="M50" i="9"/>
  <c r="M96" i="9" s="1"/>
  <c r="M77" i="9"/>
  <c r="M123" i="9" s="1"/>
  <c r="M76" i="9"/>
  <c r="M122" i="9" s="1"/>
  <c r="M75" i="9"/>
  <c r="M121" i="9" s="1"/>
  <c r="M74" i="9"/>
  <c r="M120" i="9" s="1"/>
  <c r="M73" i="9"/>
  <c r="M119" i="9" s="1"/>
  <c r="M72" i="9"/>
  <c r="M118" i="9" s="1"/>
  <c r="M71" i="9"/>
  <c r="M117" i="9" s="1"/>
  <c r="M70" i="9"/>
  <c r="M116" i="9" s="1"/>
  <c r="M69" i="9"/>
  <c r="M115" i="9" s="1"/>
  <c r="M68" i="9"/>
  <c r="M114" i="9" s="1"/>
  <c r="M67" i="9"/>
  <c r="M113" i="9" s="1"/>
  <c r="M66" i="9"/>
  <c r="M112" i="9" s="1"/>
  <c r="M65" i="9"/>
  <c r="M111" i="9" s="1"/>
  <c r="M64" i="9"/>
  <c r="M110" i="9" s="1"/>
  <c r="M63" i="9"/>
  <c r="M109" i="9" s="1"/>
  <c r="M62" i="9"/>
  <c r="M108" i="9" s="1"/>
  <c r="M61" i="9"/>
  <c r="M107" i="9" s="1"/>
  <c r="K11" i="9"/>
  <c r="K57" i="9" s="1"/>
  <c r="K103" i="9" s="1"/>
  <c r="M10" i="9"/>
  <c r="M56" i="9" s="1"/>
  <c r="M102" i="9" s="1"/>
  <c r="K10" i="9"/>
  <c r="K56" i="9" s="1"/>
  <c r="K102" i="9" s="1"/>
  <c r="K9" i="9"/>
  <c r="K55" i="9" s="1"/>
  <c r="K101" i="9" s="1"/>
  <c r="K8" i="9"/>
  <c r="K54" i="9" s="1"/>
  <c r="K100" i="9" s="1"/>
  <c r="L7" i="9"/>
  <c r="L53" i="9" s="1"/>
  <c r="L99" i="9" s="1"/>
  <c r="K7" i="9"/>
  <c r="K53" i="9" s="1"/>
  <c r="K99" i="9" s="1"/>
  <c r="I139" i="8"/>
  <c r="P122" i="8"/>
  <c r="I93" i="8"/>
  <c r="E85" i="8"/>
  <c r="E131" i="8" s="1"/>
  <c r="E84" i="8"/>
  <c r="E130" i="8" s="1"/>
  <c r="E83" i="8"/>
  <c r="E129" i="8" s="1"/>
  <c r="E82" i="8"/>
  <c r="E128" i="8" s="1"/>
  <c r="L77" i="8"/>
  <c r="L123" i="8" s="1"/>
  <c r="K77" i="8"/>
  <c r="K123" i="8" s="1"/>
  <c r="J77" i="8"/>
  <c r="J123" i="8" s="1"/>
  <c r="E77" i="8"/>
  <c r="E123" i="8" s="1"/>
  <c r="C77" i="8"/>
  <c r="C123" i="8" s="1"/>
  <c r="B77" i="8"/>
  <c r="B123" i="8" s="1"/>
  <c r="P76" i="8"/>
  <c r="L76" i="8"/>
  <c r="L122" i="8" s="1"/>
  <c r="K76" i="8"/>
  <c r="K122" i="8" s="1"/>
  <c r="J76" i="8"/>
  <c r="J122" i="8" s="1"/>
  <c r="E76" i="8"/>
  <c r="E122" i="8" s="1"/>
  <c r="C76" i="8"/>
  <c r="C122" i="8" s="1"/>
  <c r="B76" i="8"/>
  <c r="B122" i="8" s="1"/>
  <c r="L75" i="8"/>
  <c r="L121" i="8" s="1"/>
  <c r="K75" i="8"/>
  <c r="K121" i="8" s="1"/>
  <c r="J75" i="8"/>
  <c r="J121" i="8" s="1"/>
  <c r="E75" i="8"/>
  <c r="E121" i="8" s="1"/>
  <c r="C75" i="8"/>
  <c r="C121" i="8" s="1"/>
  <c r="B75" i="8"/>
  <c r="B121" i="8" s="1"/>
  <c r="L74" i="8"/>
  <c r="L120" i="8" s="1"/>
  <c r="K74" i="8"/>
  <c r="K120" i="8" s="1"/>
  <c r="J74" i="8"/>
  <c r="J120" i="8" s="1"/>
  <c r="E74" i="8"/>
  <c r="E120" i="8" s="1"/>
  <c r="C74" i="8"/>
  <c r="C120" i="8" s="1"/>
  <c r="B74" i="8"/>
  <c r="B120" i="8" s="1"/>
  <c r="L73" i="8"/>
  <c r="L119" i="8" s="1"/>
  <c r="K73" i="8"/>
  <c r="K119" i="8" s="1"/>
  <c r="J73" i="8"/>
  <c r="J119" i="8" s="1"/>
  <c r="E73" i="8"/>
  <c r="E119" i="8" s="1"/>
  <c r="C73" i="8"/>
  <c r="C119" i="8" s="1"/>
  <c r="B73" i="8"/>
  <c r="B119" i="8" s="1"/>
  <c r="L72" i="8"/>
  <c r="L118" i="8" s="1"/>
  <c r="K72" i="8"/>
  <c r="K118" i="8" s="1"/>
  <c r="J72" i="8"/>
  <c r="J118" i="8" s="1"/>
  <c r="E72" i="8"/>
  <c r="E118" i="8" s="1"/>
  <c r="C72" i="8"/>
  <c r="C118" i="8" s="1"/>
  <c r="B72" i="8"/>
  <c r="B118" i="8" s="1"/>
  <c r="L71" i="8"/>
  <c r="L117" i="8" s="1"/>
  <c r="K71" i="8"/>
  <c r="K117" i="8" s="1"/>
  <c r="J71" i="8"/>
  <c r="J117" i="8" s="1"/>
  <c r="E71" i="8"/>
  <c r="E117" i="8" s="1"/>
  <c r="C71" i="8"/>
  <c r="C117" i="8" s="1"/>
  <c r="B71" i="8"/>
  <c r="B117" i="8" s="1"/>
  <c r="L70" i="8"/>
  <c r="L116" i="8" s="1"/>
  <c r="K70" i="8"/>
  <c r="K116" i="8" s="1"/>
  <c r="J70" i="8"/>
  <c r="J116" i="8" s="1"/>
  <c r="E70" i="8"/>
  <c r="E116" i="8" s="1"/>
  <c r="C70" i="8"/>
  <c r="C116" i="8" s="1"/>
  <c r="B70" i="8"/>
  <c r="B116" i="8" s="1"/>
  <c r="L69" i="8"/>
  <c r="L115" i="8" s="1"/>
  <c r="K69" i="8"/>
  <c r="K115" i="8" s="1"/>
  <c r="J69" i="8"/>
  <c r="J115" i="8" s="1"/>
  <c r="E69" i="8"/>
  <c r="E115" i="8" s="1"/>
  <c r="C69" i="8"/>
  <c r="C115" i="8" s="1"/>
  <c r="B69" i="8"/>
  <c r="B115" i="8" s="1"/>
  <c r="L68" i="8"/>
  <c r="L114" i="8" s="1"/>
  <c r="K68" i="8"/>
  <c r="K114" i="8" s="1"/>
  <c r="J68" i="8"/>
  <c r="J114" i="8" s="1"/>
  <c r="E68" i="8"/>
  <c r="E114" i="8" s="1"/>
  <c r="C68" i="8"/>
  <c r="C114" i="8" s="1"/>
  <c r="B68" i="8"/>
  <c r="B114" i="8" s="1"/>
  <c r="L67" i="8"/>
  <c r="L113" i="8" s="1"/>
  <c r="K67" i="8"/>
  <c r="K113" i="8" s="1"/>
  <c r="J67" i="8"/>
  <c r="J113" i="8" s="1"/>
  <c r="E67" i="8"/>
  <c r="E113" i="8" s="1"/>
  <c r="C67" i="8"/>
  <c r="C113" i="8" s="1"/>
  <c r="B67" i="8"/>
  <c r="B113" i="8" s="1"/>
  <c r="L66" i="8"/>
  <c r="L112" i="8" s="1"/>
  <c r="K66" i="8"/>
  <c r="K112" i="8" s="1"/>
  <c r="J66" i="8"/>
  <c r="J112" i="8" s="1"/>
  <c r="E66" i="8"/>
  <c r="E112" i="8" s="1"/>
  <c r="C66" i="8"/>
  <c r="C112" i="8" s="1"/>
  <c r="B66" i="8"/>
  <c r="B112" i="8" s="1"/>
  <c r="L65" i="8"/>
  <c r="L111" i="8" s="1"/>
  <c r="K65" i="8"/>
  <c r="K111" i="8" s="1"/>
  <c r="J65" i="8"/>
  <c r="J111" i="8" s="1"/>
  <c r="E65" i="8"/>
  <c r="E111" i="8" s="1"/>
  <c r="C65" i="8"/>
  <c r="C111" i="8" s="1"/>
  <c r="B65" i="8"/>
  <c r="B111" i="8" s="1"/>
  <c r="L64" i="8"/>
  <c r="L110" i="8" s="1"/>
  <c r="K64" i="8"/>
  <c r="K110" i="8" s="1"/>
  <c r="J64" i="8"/>
  <c r="J110" i="8" s="1"/>
  <c r="E64" i="8"/>
  <c r="E110" i="8" s="1"/>
  <c r="C64" i="8"/>
  <c r="C110" i="8" s="1"/>
  <c r="B64" i="8"/>
  <c r="B110" i="8" s="1"/>
  <c r="L63" i="8"/>
  <c r="L109" i="8" s="1"/>
  <c r="K63" i="8"/>
  <c r="K109" i="8" s="1"/>
  <c r="J63" i="8"/>
  <c r="J109" i="8" s="1"/>
  <c r="E63" i="8"/>
  <c r="E109" i="8" s="1"/>
  <c r="C63" i="8"/>
  <c r="C109" i="8" s="1"/>
  <c r="B63" i="8"/>
  <c r="B109" i="8" s="1"/>
  <c r="L62" i="8"/>
  <c r="L108" i="8" s="1"/>
  <c r="K62" i="8"/>
  <c r="K108" i="8" s="1"/>
  <c r="J62" i="8"/>
  <c r="J108" i="8" s="1"/>
  <c r="E62" i="8"/>
  <c r="E108" i="8" s="1"/>
  <c r="C62" i="8"/>
  <c r="C108" i="8" s="1"/>
  <c r="B62" i="8"/>
  <c r="B108" i="8" s="1"/>
  <c r="L61" i="8"/>
  <c r="L107" i="8" s="1"/>
  <c r="K61" i="8"/>
  <c r="K107" i="8" s="1"/>
  <c r="J61" i="8"/>
  <c r="J107" i="8" s="1"/>
  <c r="E61" i="8"/>
  <c r="E107" i="8" s="1"/>
  <c r="C61" i="8"/>
  <c r="C107" i="8" s="1"/>
  <c r="B61" i="8"/>
  <c r="B107" i="8" s="1"/>
  <c r="D56" i="8"/>
  <c r="D102" i="8" s="1"/>
  <c r="D55" i="8"/>
  <c r="D101" i="8" s="1"/>
  <c r="D54" i="8"/>
  <c r="D100" i="8" s="1"/>
  <c r="M50" i="8"/>
  <c r="M96" i="8" s="1"/>
  <c r="M77" i="8"/>
  <c r="M123" i="8" s="1"/>
  <c r="M76" i="8"/>
  <c r="M122" i="8" s="1"/>
  <c r="M75" i="8"/>
  <c r="M121" i="8" s="1"/>
  <c r="M74" i="8"/>
  <c r="M120" i="8" s="1"/>
  <c r="M73" i="8"/>
  <c r="M119" i="8" s="1"/>
  <c r="M72" i="8"/>
  <c r="M118" i="8" s="1"/>
  <c r="M71" i="8"/>
  <c r="M117" i="8" s="1"/>
  <c r="M70" i="8"/>
  <c r="M116" i="8" s="1"/>
  <c r="M69" i="8"/>
  <c r="M115" i="8" s="1"/>
  <c r="M68" i="8"/>
  <c r="M114" i="8" s="1"/>
  <c r="M67" i="8"/>
  <c r="M113" i="8" s="1"/>
  <c r="M66" i="8"/>
  <c r="M112" i="8" s="1"/>
  <c r="M65" i="8"/>
  <c r="M111" i="8" s="1"/>
  <c r="M64" i="8"/>
  <c r="M110" i="8" s="1"/>
  <c r="M63" i="8"/>
  <c r="M109" i="8" s="1"/>
  <c r="M62" i="8"/>
  <c r="M108" i="8" s="1"/>
  <c r="M61" i="8"/>
  <c r="M107" i="8" s="1"/>
  <c r="K11" i="8"/>
  <c r="K57" i="8" s="1"/>
  <c r="K103" i="8" s="1"/>
  <c r="M10" i="8"/>
  <c r="M56" i="8" s="1"/>
  <c r="M102" i="8" s="1"/>
  <c r="K10" i="8"/>
  <c r="K56" i="8" s="1"/>
  <c r="K102" i="8" s="1"/>
  <c r="K9" i="8"/>
  <c r="K55" i="8" s="1"/>
  <c r="K101" i="8" s="1"/>
  <c r="K8" i="8"/>
  <c r="K54" i="8" s="1"/>
  <c r="K100" i="8" s="1"/>
  <c r="L7" i="8"/>
  <c r="L53" i="8" s="1"/>
  <c r="L99" i="8" s="1"/>
  <c r="K7" i="8"/>
  <c r="K53" i="8" s="1"/>
  <c r="K99" i="8" s="1"/>
  <c r="I139" i="7"/>
  <c r="P122" i="7"/>
  <c r="I93" i="7"/>
  <c r="E85" i="7"/>
  <c r="E131" i="7" s="1"/>
  <c r="E84" i="7"/>
  <c r="E130" i="7" s="1"/>
  <c r="E83" i="7"/>
  <c r="E129" i="7" s="1"/>
  <c r="E82" i="7"/>
  <c r="E128" i="7" s="1"/>
  <c r="L77" i="7"/>
  <c r="L123" i="7" s="1"/>
  <c r="K77" i="7"/>
  <c r="K123" i="7" s="1"/>
  <c r="J77" i="7"/>
  <c r="J123" i="7" s="1"/>
  <c r="E77" i="7"/>
  <c r="E123" i="7" s="1"/>
  <c r="C77" i="7"/>
  <c r="C123" i="7" s="1"/>
  <c r="B77" i="7"/>
  <c r="B123" i="7" s="1"/>
  <c r="P76" i="7"/>
  <c r="L76" i="7"/>
  <c r="L122" i="7" s="1"/>
  <c r="K76" i="7"/>
  <c r="K122" i="7" s="1"/>
  <c r="J76" i="7"/>
  <c r="J122" i="7" s="1"/>
  <c r="E76" i="7"/>
  <c r="E122" i="7" s="1"/>
  <c r="C76" i="7"/>
  <c r="C122" i="7" s="1"/>
  <c r="B76" i="7"/>
  <c r="B122" i="7" s="1"/>
  <c r="L75" i="7"/>
  <c r="L121" i="7" s="1"/>
  <c r="K75" i="7"/>
  <c r="K121" i="7" s="1"/>
  <c r="J75" i="7"/>
  <c r="J121" i="7" s="1"/>
  <c r="E75" i="7"/>
  <c r="E121" i="7" s="1"/>
  <c r="C75" i="7"/>
  <c r="C121" i="7" s="1"/>
  <c r="B75" i="7"/>
  <c r="B121" i="7" s="1"/>
  <c r="L74" i="7"/>
  <c r="L120" i="7" s="1"/>
  <c r="K74" i="7"/>
  <c r="K120" i="7" s="1"/>
  <c r="J74" i="7"/>
  <c r="J120" i="7" s="1"/>
  <c r="E74" i="7"/>
  <c r="E120" i="7" s="1"/>
  <c r="C74" i="7"/>
  <c r="C120" i="7" s="1"/>
  <c r="B74" i="7"/>
  <c r="B120" i="7" s="1"/>
  <c r="L73" i="7"/>
  <c r="L119" i="7" s="1"/>
  <c r="K73" i="7"/>
  <c r="K119" i="7" s="1"/>
  <c r="J73" i="7"/>
  <c r="J119" i="7" s="1"/>
  <c r="E73" i="7"/>
  <c r="E119" i="7" s="1"/>
  <c r="C73" i="7"/>
  <c r="C119" i="7" s="1"/>
  <c r="B73" i="7"/>
  <c r="B119" i="7" s="1"/>
  <c r="L72" i="7"/>
  <c r="L118" i="7" s="1"/>
  <c r="K72" i="7"/>
  <c r="K118" i="7" s="1"/>
  <c r="J72" i="7"/>
  <c r="J118" i="7" s="1"/>
  <c r="E72" i="7"/>
  <c r="E118" i="7" s="1"/>
  <c r="C72" i="7"/>
  <c r="C118" i="7" s="1"/>
  <c r="B72" i="7"/>
  <c r="B118" i="7" s="1"/>
  <c r="L71" i="7"/>
  <c r="L117" i="7" s="1"/>
  <c r="K71" i="7"/>
  <c r="K117" i="7" s="1"/>
  <c r="J71" i="7"/>
  <c r="J117" i="7" s="1"/>
  <c r="E71" i="7"/>
  <c r="E117" i="7" s="1"/>
  <c r="C71" i="7"/>
  <c r="C117" i="7" s="1"/>
  <c r="B71" i="7"/>
  <c r="B117" i="7" s="1"/>
  <c r="L70" i="7"/>
  <c r="L116" i="7" s="1"/>
  <c r="K70" i="7"/>
  <c r="K116" i="7" s="1"/>
  <c r="J70" i="7"/>
  <c r="J116" i="7" s="1"/>
  <c r="E70" i="7"/>
  <c r="E116" i="7" s="1"/>
  <c r="C70" i="7"/>
  <c r="C116" i="7" s="1"/>
  <c r="B70" i="7"/>
  <c r="B116" i="7" s="1"/>
  <c r="L69" i="7"/>
  <c r="L115" i="7" s="1"/>
  <c r="K69" i="7"/>
  <c r="K115" i="7" s="1"/>
  <c r="J69" i="7"/>
  <c r="J115" i="7" s="1"/>
  <c r="E69" i="7"/>
  <c r="E115" i="7" s="1"/>
  <c r="C69" i="7"/>
  <c r="C115" i="7" s="1"/>
  <c r="B69" i="7"/>
  <c r="B115" i="7" s="1"/>
  <c r="L68" i="7"/>
  <c r="L114" i="7" s="1"/>
  <c r="K68" i="7"/>
  <c r="K114" i="7" s="1"/>
  <c r="J68" i="7"/>
  <c r="J114" i="7" s="1"/>
  <c r="E68" i="7"/>
  <c r="E114" i="7" s="1"/>
  <c r="C68" i="7"/>
  <c r="C114" i="7" s="1"/>
  <c r="B68" i="7"/>
  <c r="B114" i="7" s="1"/>
  <c r="L67" i="7"/>
  <c r="L113" i="7" s="1"/>
  <c r="K67" i="7"/>
  <c r="K113" i="7" s="1"/>
  <c r="J67" i="7"/>
  <c r="J113" i="7" s="1"/>
  <c r="E67" i="7"/>
  <c r="E113" i="7" s="1"/>
  <c r="C67" i="7"/>
  <c r="C113" i="7" s="1"/>
  <c r="B67" i="7"/>
  <c r="B113" i="7" s="1"/>
  <c r="L66" i="7"/>
  <c r="L112" i="7" s="1"/>
  <c r="K66" i="7"/>
  <c r="K112" i="7" s="1"/>
  <c r="J66" i="7"/>
  <c r="J112" i="7" s="1"/>
  <c r="E66" i="7"/>
  <c r="E112" i="7" s="1"/>
  <c r="C66" i="7"/>
  <c r="C112" i="7" s="1"/>
  <c r="B66" i="7"/>
  <c r="B112" i="7" s="1"/>
  <c r="L65" i="7"/>
  <c r="L111" i="7" s="1"/>
  <c r="K65" i="7"/>
  <c r="K111" i="7" s="1"/>
  <c r="J65" i="7"/>
  <c r="J111" i="7" s="1"/>
  <c r="E65" i="7"/>
  <c r="E111" i="7" s="1"/>
  <c r="C65" i="7"/>
  <c r="C111" i="7" s="1"/>
  <c r="B65" i="7"/>
  <c r="B111" i="7" s="1"/>
  <c r="L64" i="7"/>
  <c r="L110" i="7" s="1"/>
  <c r="K64" i="7"/>
  <c r="K110" i="7" s="1"/>
  <c r="J64" i="7"/>
  <c r="J110" i="7" s="1"/>
  <c r="E64" i="7"/>
  <c r="E110" i="7" s="1"/>
  <c r="C64" i="7"/>
  <c r="C110" i="7" s="1"/>
  <c r="B64" i="7"/>
  <c r="B110" i="7" s="1"/>
  <c r="L63" i="7"/>
  <c r="L109" i="7" s="1"/>
  <c r="K63" i="7"/>
  <c r="K109" i="7" s="1"/>
  <c r="J63" i="7"/>
  <c r="J109" i="7" s="1"/>
  <c r="E63" i="7"/>
  <c r="E109" i="7" s="1"/>
  <c r="C63" i="7"/>
  <c r="C109" i="7" s="1"/>
  <c r="B63" i="7"/>
  <c r="B109" i="7" s="1"/>
  <c r="L62" i="7"/>
  <c r="L108" i="7" s="1"/>
  <c r="K62" i="7"/>
  <c r="K108" i="7" s="1"/>
  <c r="J62" i="7"/>
  <c r="J108" i="7" s="1"/>
  <c r="E62" i="7"/>
  <c r="E108" i="7" s="1"/>
  <c r="C62" i="7"/>
  <c r="C108" i="7" s="1"/>
  <c r="B62" i="7"/>
  <c r="B108" i="7" s="1"/>
  <c r="L61" i="7"/>
  <c r="L107" i="7" s="1"/>
  <c r="K61" i="7"/>
  <c r="K107" i="7" s="1"/>
  <c r="J61" i="7"/>
  <c r="J107" i="7" s="1"/>
  <c r="E61" i="7"/>
  <c r="E107" i="7" s="1"/>
  <c r="C61" i="7"/>
  <c r="C107" i="7" s="1"/>
  <c r="B61" i="7"/>
  <c r="B107" i="7" s="1"/>
  <c r="D56" i="7"/>
  <c r="D102" i="7" s="1"/>
  <c r="D55" i="7"/>
  <c r="D101" i="7" s="1"/>
  <c r="D54" i="7"/>
  <c r="D100" i="7" s="1"/>
  <c r="M50" i="7"/>
  <c r="M96" i="7" s="1"/>
  <c r="M77" i="7"/>
  <c r="M123" i="7" s="1"/>
  <c r="M76" i="7"/>
  <c r="M122" i="7" s="1"/>
  <c r="M75" i="7"/>
  <c r="M121" i="7" s="1"/>
  <c r="M74" i="7"/>
  <c r="M120" i="7" s="1"/>
  <c r="M73" i="7"/>
  <c r="M119" i="7" s="1"/>
  <c r="M72" i="7"/>
  <c r="M118" i="7" s="1"/>
  <c r="M71" i="7"/>
  <c r="M117" i="7" s="1"/>
  <c r="M70" i="7"/>
  <c r="M116" i="7" s="1"/>
  <c r="M69" i="7"/>
  <c r="M115" i="7" s="1"/>
  <c r="M68" i="7"/>
  <c r="M114" i="7" s="1"/>
  <c r="M67" i="7"/>
  <c r="M113" i="7" s="1"/>
  <c r="M66" i="7"/>
  <c r="M112" i="7" s="1"/>
  <c r="M65" i="7"/>
  <c r="M111" i="7" s="1"/>
  <c r="M64" i="7"/>
  <c r="M110" i="7" s="1"/>
  <c r="M63" i="7"/>
  <c r="M109" i="7" s="1"/>
  <c r="M62" i="7"/>
  <c r="M108" i="7" s="1"/>
  <c r="M61" i="7"/>
  <c r="M107" i="7" s="1"/>
  <c r="K11" i="7"/>
  <c r="K57" i="7" s="1"/>
  <c r="K103" i="7" s="1"/>
  <c r="M10" i="7"/>
  <c r="M56" i="7" s="1"/>
  <c r="M102" i="7" s="1"/>
  <c r="K10" i="7"/>
  <c r="K56" i="7" s="1"/>
  <c r="K102" i="7" s="1"/>
  <c r="K9" i="7"/>
  <c r="K55" i="7" s="1"/>
  <c r="K101" i="7" s="1"/>
  <c r="K8" i="7"/>
  <c r="K54" i="7" s="1"/>
  <c r="K100" i="7" s="1"/>
  <c r="L7" i="7"/>
  <c r="L53" i="7" s="1"/>
  <c r="L99" i="7" s="1"/>
  <c r="K7" i="7"/>
  <c r="K53" i="7" s="1"/>
  <c r="K99" i="7" s="1"/>
  <c r="I139" i="6"/>
  <c r="P122" i="6"/>
  <c r="C122" i="6"/>
  <c r="I93" i="6"/>
  <c r="E85" i="6"/>
  <c r="E131" i="6" s="1"/>
  <c r="E84" i="6"/>
  <c r="E130" i="6" s="1"/>
  <c r="E83" i="6"/>
  <c r="E129" i="6" s="1"/>
  <c r="E82" i="6"/>
  <c r="E128" i="6" s="1"/>
  <c r="L77" i="6"/>
  <c r="L123" i="6" s="1"/>
  <c r="K77" i="6"/>
  <c r="K123" i="6" s="1"/>
  <c r="J77" i="6"/>
  <c r="J123" i="6" s="1"/>
  <c r="E77" i="6"/>
  <c r="E123" i="6" s="1"/>
  <c r="C77" i="6"/>
  <c r="C123" i="6" s="1"/>
  <c r="B77" i="6"/>
  <c r="B123" i="6" s="1"/>
  <c r="P76" i="6"/>
  <c r="L76" i="6"/>
  <c r="L122" i="6" s="1"/>
  <c r="K76" i="6"/>
  <c r="K122" i="6" s="1"/>
  <c r="J76" i="6"/>
  <c r="J122" i="6" s="1"/>
  <c r="E76" i="6"/>
  <c r="E122" i="6" s="1"/>
  <c r="C76" i="6"/>
  <c r="B76" i="6"/>
  <c r="B122" i="6" s="1"/>
  <c r="L75" i="6"/>
  <c r="L121" i="6" s="1"/>
  <c r="K75" i="6"/>
  <c r="K121" i="6" s="1"/>
  <c r="J75" i="6"/>
  <c r="J121" i="6" s="1"/>
  <c r="E75" i="6"/>
  <c r="E121" i="6" s="1"/>
  <c r="C75" i="6"/>
  <c r="C121" i="6" s="1"/>
  <c r="B75" i="6"/>
  <c r="B121" i="6" s="1"/>
  <c r="L74" i="6"/>
  <c r="L120" i="6" s="1"/>
  <c r="K74" i="6"/>
  <c r="K120" i="6" s="1"/>
  <c r="J74" i="6"/>
  <c r="J120" i="6" s="1"/>
  <c r="E74" i="6"/>
  <c r="E120" i="6" s="1"/>
  <c r="C74" i="6"/>
  <c r="C120" i="6" s="1"/>
  <c r="B74" i="6"/>
  <c r="B120" i="6" s="1"/>
  <c r="L73" i="6"/>
  <c r="L119" i="6" s="1"/>
  <c r="K73" i="6"/>
  <c r="K119" i="6" s="1"/>
  <c r="J73" i="6"/>
  <c r="J119" i="6" s="1"/>
  <c r="E73" i="6"/>
  <c r="E119" i="6" s="1"/>
  <c r="C73" i="6"/>
  <c r="C119" i="6" s="1"/>
  <c r="B73" i="6"/>
  <c r="B119" i="6" s="1"/>
  <c r="L72" i="6"/>
  <c r="L118" i="6" s="1"/>
  <c r="K72" i="6"/>
  <c r="K118" i="6" s="1"/>
  <c r="J72" i="6"/>
  <c r="J118" i="6" s="1"/>
  <c r="E72" i="6"/>
  <c r="E118" i="6" s="1"/>
  <c r="C72" i="6"/>
  <c r="C118" i="6" s="1"/>
  <c r="B72" i="6"/>
  <c r="B118" i="6" s="1"/>
  <c r="L71" i="6"/>
  <c r="L117" i="6" s="1"/>
  <c r="K71" i="6"/>
  <c r="K117" i="6" s="1"/>
  <c r="J71" i="6"/>
  <c r="J117" i="6" s="1"/>
  <c r="E71" i="6"/>
  <c r="E117" i="6" s="1"/>
  <c r="C71" i="6"/>
  <c r="C117" i="6" s="1"/>
  <c r="B71" i="6"/>
  <c r="B117" i="6" s="1"/>
  <c r="L70" i="6"/>
  <c r="L116" i="6" s="1"/>
  <c r="K70" i="6"/>
  <c r="K116" i="6" s="1"/>
  <c r="J70" i="6"/>
  <c r="J116" i="6" s="1"/>
  <c r="E70" i="6"/>
  <c r="E116" i="6" s="1"/>
  <c r="C70" i="6"/>
  <c r="C116" i="6" s="1"/>
  <c r="B70" i="6"/>
  <c r="B116" i="6" s="1"/>
  <c r="L69" i="6"/>
  <c r="L115" i="6" s="1"/>
  <c r="K69" i="6"/>
  <c r="K115" i="6" s="1"/>
  <c r="J69" i="6"/>
  <c r="J115" i="6" s="1"/>
  <c r="E69" i="6"/>
  <c r="E115" i="6" s="1"/>
  <c r="C69" i="6"/>
  <c r="C115" i="6" s="1"/>
  <c r="B69" i="6"/>
  <c r="B115" i="6" s="1"/>
  <c r="L68" i="6"/>
  <c r="L114" i="6" s="1"/>
  <c r="K68" i="6"/>
  <c r="K114" i="6" s="1"/>
  <c r="J68" i="6"/>
  <c r="J114" i="6" s="1"/>
  <c r="E68" i="6"/>
  <c r="E114" i="6" s="1"/>
  <c r="C68" i="6"/>
  <c r="C114" i="6" s="1"/>
  <c r="B68" i="6"/>
  <c r="B114" i="6" s="1"/>
  <c r="L67" i="6"/>
  <c r="L113" i="6" s="1"/>
  <c r="K67" i="6"/>
  <c r="K113" i="6" s="1"/>
  <c r="J67" i="6"/>
  <c r="J113" i="6" s="1"/>
  <c r="E67" i="6"/>
  <c r="E113" i="6" s="1"/>
  <c r="C67" i="6"/>
  <c r="C113" i="6" s="1"/>
  <c r="B67" i="6"/>
  <c r="B113" i="6" s="1"/>
  <c r="L66" i="6"/>
  <c r="L112" i="6" s="1"/>
  <c r="K66" i="6"/>
  <c r="K112" i="6" s="1"/>
  <c r="J66" i="6"/>
  <c r="J112" i="6" s="1"/>
  <c r="E66" i="6"/>
  <c r="E112" i="6" s="1"/>
  <c r="C66" i="6"/>
  <c r="C112" i="6" s="1"/>
  <c r="B66" i="6"/>
  <c r="B112" i="6" s="1"/>
  <c r="L65" i="6"/>
  <c r="L111" i="6" s="1"/>
  <c r="K65" i="6"/>
  <c r="K111" i="6" s="1"/>
  <c r="J65" i="6"/>
  <c r="J111" i="6" s="1"/>
  <c r="E65" i="6"/>
  <c r="E111" i="6" s="1"/>
  <c r="C65" i="6"/>
  <c r="C111" i="6" s="1"/>
  <c r="B65" i="6"/>
  <c r="B111" i="6" s="1"/>
  <c r="L64" i="6"/>
  <c r="L110" i="6" s="1"/>
  <c r="K64" i="6"/>
  <c r="K110" i="6" s="1"/>
  <c r="J64" i="6"/>
  <c r="J110" i="6" s="1"/>
  <c r="E64" i="6"/>
  <c r="E110" i="6" s="1"/>
  <c r="C64" i="6"/>
  <c r="C110" i="6" s="1"/>
  <c r="B64" i="6"/>
  <c r="B110" i="6" s="1"/>
  <c r="L63" i="6"/>
  <c r="L109" i="6" s="1"/>
  <c r="K63" i="6"/>
  <c r="K109" i="6" s="1"/>
  <c r="J63" i="6"/>
  <c r="J109" i="6" s="1"/>
  <c r="E63" i="6"/>
  <c r="E109" i="6" s="1"/>
  <c r="C63" i="6"/>
  <c r="C109" i="6" s="1"/>
  <c r="B63" i="6"/>
  <c r="B109" i="6" s="1"/>
  <c r="L62" i="6"/>
  <c r="L108" i="6" s="1"/>
  <c r="K62" i="6"/>
  <c r="K108" i="6" s="1"/>
  <c r="J62" i="6"/>
  <c r="J108" i="6" s="1"/>
  <c r="E62" i="6"/>
  <c r="E108" i="6" s="1"/>
  <c r="C62" i="6"/>
  <c r="C108" i="6" s="1"/>
  <c r="B62" i="6"/>
  <c r="B108" i="6" s="1"/>
  <c r="L61" i="6"/>
  <c r="L107" i="6" s="1"/>
  <c r="K61" i="6"/>
  <c r="K107" i="6" s="1"/>
  <c r="J61" i="6"/>
  <c r="J107" i="6" s="1"/>
  <c r="E61" i="6"/>
  <c r="E107" i="6" s="1"/>
  <c r="C61" i="6"/>
  <c r="C107" i="6" s="1"/>
  <c r="B61" i="6"/>
  <c r="B107" i="6" s="1"/>
  <c r="D56" i="6"/>
  <c r="D102" i="6" s="1"/>
  <c r="D55" i="6"/>
  <c r="D101" i="6" s="1"/>
  <c r="D54" i="6"/>
  <c r="D100" i="6" s="1"/>
  <c r="M50" i="6"/>
  <c r="M96" i="6" s="1"/>
  <c r="M77" i="6"/>
  <c r="M123" i="6" s="1"/>
  <c r="M76" i="6"/>
  <c r="M122" i="6" s="1"/>
  <c r="M75" i="6"/>
  <c r="M121" i="6" s="1"/>
  <c r="M74" i="6"/>
  <c r="M120" i="6" s="1"/>
  <c r="M73" i="6"/>
  <c r="M119" i="6" s="1"/>
  <c r="M72" i="6"/>
  <c r="M118" i="6" s="1"/>
  <c r="M71" i="6"/>
  <c r="M117" i="6" s="1"/>
  <c r="M70" i="6"/>
  <c r="M116" i="6" s="1"/>
  <c r="M69" i="6"/>
  <c r="M115" i="6" s="1"/>
  <c r="M68" i="6"/>
  <c r="M114" i="6" s="1"/>
  <c r="M67" i="6"/>
  <c r="M113" i="6" s="1"/>
  <c r="M66" i="6"/>
  <c r="M112" i="6" s="1"/>
  <c r="M65" i="6"/>
  <c r="M111" i="6" s="1"/>
  <c r="M64" i="6"/>
  <c r="M110" i="6" s="1"/>
  <c r="M63" i="6"/>
  <c r="M109" i="6" s="1"/>
  <c r="M62" i="6"/>
  <c r="M108" i="6" s="1"/>
  <c r="M61" i="6"/>
  <c r="M107" i="6" s="1"/>
  <c r="K11" i="6"/>
  <c r="K57" i="6" s="1"/>
  <c r="K103" i="6" s="1"/>
  <c r="M10" i="6"/>
  <c r="M56" i="6" s="1"/>
  <c r="M102" i="6" s="1"/>
  <c r="K10" i="6"/>
  <c r="K56" i="6" s="1"/>
  <c r="K102" i="6" s="1"/>
  <c r="K9" i="6"/>
  <c r="K55" i="6" s="1"/>
  <c r="K101" i="6" s="1"/>
  <c r="K8" i="6"/>
  <c r="K54" i="6" s="1"/>
  <c r="K100" i="6" s="1"/>
  <c r="L7" i="6"/>
  <c r="L53" i="6" s="1"/>
  <c r="L99" i="6" s="1"/>
  <c r="K7" i="6"/>
  <c r="K53" i="6" s="1"/>
  <c r="K99" i="6" s="1"/>
  <c r="I139" i="5"/>
  <c r="P122" i="5"/>
  <c r="I93" i="5"/>
  <c r="E85" i="5"/>
  <c r="E131" i="5" s="1"/>
  <c r="E84" i="5"/>
  <c r="E130" i="5" s="1"/>
  <c r="E83" i="5"/>
  <c r="E129" i="5" s="1"/>
  <c r="E82" i="5"/>
  <c r="E128" i="5" s="1"/>
  <c r="L77" i="5"/>
  <c r="L123" i="5" s="1"/>
  <c r="K77" i="5"/>
  <c r="K123" i="5" s="1"/>
  <c r="J77" i="5"/>
  <c r="J123" i="5" s="1"/>
  <c r="E77" i="5"/>
  <c r="E123" i="5" s="1"/>
  <c r="C77" i="5"/>
  <c r="C123" i="5" s="1"/>
  <c r="B77" i="5"/>
  <c r="B123" i="5" s="1"/>
  <c r="P76" i="5"/>
  <c r="L76" i="5"/>
  <c r="L122" i="5" s="1"/>
  <c r="K76" i="5"/>
  <c r="K122" i="5" s="1"/>
  <c r="J76" i="5"/>
  <c r="J122" i="5" s="1"/>
  <c r="E76" i="5"/>
  <c r="E122" i="5" s="1"/>
  <c r="C76" i="5"/>
  <c r="C122" i="5" s="1"/>
  <c r="B76" i="5"/>
  <c r="B122" i="5" s="1"/>
  <c r="L75" i="5"/>
  <c r="L121" i="5" s="1"/>
  <c r="K75" i="5"/>
  <c r="K121" i="5" s="1"/>
  <c r="J75" i="5"/>
  <c r="J121" i="5" s="1"/>
  <c r="E75" i="5"/>
  <c r="E121" i="5" s="1"/>
  <c r="C75" i="5"/>
  <c r="C121" i="5" s="1"/>
  <c r="B75" i="5"/>
  <c r="B121" i="5" s="1"/>
  <c r="L74" i="5"/>
  <c r="L120" i="5" s="1"/>
  <c r="K74" i="5"/>
  <c r="K120" i="5" s="1"/>
  <c r="J74" i="5"/>
  <c r="J120" i="5" s="1"/>
  <c r="E74" i="5"/>
  <c r="E120" i="5" s="1"/>
  <c r="C74" i="5"/>
  <c r="C120" i="5" s="1"/>
  <c r="B74" i="5"/>
  <c r="B120" i="5" s="1"/>
  <c r="L73" i="5"/>
  <c r="L119" i="5" s="1"/>
  <c r="K73" i="5"/>
  <c r="K119" i="5" s="1"/>
  <c r="J73" i="5"/>
  <c r="J119" i="5" s="1"/>
  <c r="E73" i="5"/>
  <c r="E119" i="5" s="1"/>
  <c r="C73" i="5"/>
  <c r="C119" i="5" s="1"/>
  <c r="B73" i="5"/>
  <c r="B119" i="5" s="1"/>
  <c r="L72" i="5"/>
  <c r="L118" i="5" s="1"/>
  <c r="K72" i="5"/>
  <c r="K118" i="5" s="1"/>
  <c r="J72" i="5"/>
  <c r="J118" i="5" s="1"/>
  <c r="E72" i="5"/>
  <c r="E118" i="5" s="1"/>
  <c r="C72" i="5"/>
  <c r="C118" i="5" s="1"/>
  <c r="B72" i="5"/>
  <c r="B118" i="5" s="1"/>
  <c r="L71" i="5"/>
  <c r="L117" i="5" s="1"/>
  <c r="K71" i="5"/>
  <c r="K117" i="5" s="1"/>
  <c r="J71" i="5"/>
  <c r="J117" i="5" s="1"/>
  <c r="E71" i="5"/>
  <c r="E117" i="5" s="1"/>
  <c r="C71" i="5"/>
  <c r="C117" i="5" s="1"/>
  <c r="B71" i="5"/>
  <c r="B117" i="5" s="1"/>
  <c r="L70" i="5"/>
  <c r="L116" i="5" s="1"/>
  <c r="K70" i="5"/>
  <c r="K116" i="5" s="1"/>
  <c r="J70" i="5"/>
  <c r="J116" i="5" s="1"/>
  <c r="E70" i="5"/>
  <c r="E116" i="5" s="1"/>
  <c r="C70" i="5"/>
  <c r="C116" i="5" s="1"/>
  <c r="B70" i="5"/>
  <c r="B116" i="5" s="1"/>
  <c r="L69" i="5"/>
  <c r="L115" i="5" s="1"/>
  <c r="K69" i="5"/>
  <c r="K115" i="5" s="1"/>
  <c r="J69" i="5"/>
  <c r="J115" i="5" s="1"/>
  <c r="E69" i="5"/>
  <c r="E115" i="5" s="1"/>
  <c r="C69" i="5"/>
  <c r="C115" i="5" s="1"/>
  <c r="B69" i="5"/>
  <c r="B115" i="5" s="1"/>
  <c r="L68" i="5"/>
  <c r="L114" i="5" s="1"/>
  <c r="K68" i="5"/>
  <c r="K114" i="5" s="1"/>
  <c r="J68" i="5"/>
  <c r="J114" i="5" s="1"/>
  <c r="E68" i="5"/>
  <c r="E114" i="5" s="1"/>
  <c r="C68" i="5"/>
  <c r="C114" i="5" s="1"/>
  <c r="B68" i="5"/>
  <c r="B114" i="5" s="1"/>
  <c r="L67" i="5"/>
  <c r="L113" i="5" s="1"/>
  <c r="K67" i="5"/>
  <c r="K113" i="5" s="1"/>
  <c r="J67" i="5"/>
  <c r="J113" i="5" s="1"/>
  <c r="E67" i="5"/>
  <c r="E113" i="5" s="1"/>
  <c r="C67" i="5"/>
  <c r="C113" i="5" s="1"/>
  <c r="B67" i="5"/>
  <c r="B113" i="5" s="1"/>
  <c r="L66" i="5"/>
  <c r="L112" i="5" s="1"/>
  <c r="K66" i="5"/>
  <c r="K112" i="5" s="1"/>
  <c r="J66" i="5"/>
  <c r="J112" i="5" s="1"/>
  <c r="E66" i="5"/>
  <c r="E112" i="5" s="1"/>
  <c r="C66" i="5"/>
  <c r="C112" i="5" s="1"/>
  <c r="B66" i="5"/>
  <c r="B112" i="5" s="1"/>
  <c r="L65" i="5"/>
  <c r="L111" i="5" s="1"/>
  <c r="K65" i="5"/>
  <c r="K111" i="5" s="1"/>
  <c r="J65" i="5"/>
  <c r="J111" i="5" s="1"/>
  <c r="E65" i="5"/>
  <c r="E111" i="5" s="1"/>
  <c r="C65" i="5"/>
  <c r="C111" i="5" s="1"/>
  <c r="B65" i="5"/>
  <c r="B111" i="5" s="1"/>
  <c r="L64" i="5"/>
  <c r="L110" i="5" s="1"/>
  <c r="K64" i="5"/>
  <c r="K110" i="5" s="1"/>
  <c r="J64" i="5"/>
  <c r="J110" i="5" s="1"/>
  <c r="E64" i="5"/>
  <c r="E110" i="5" s="1"/>
  <c r="C64" i="5"/>
  <c r="C110" i="5" s="1"/>
  <c r="B64" i="5"/>
  <c r="B110" i="5" s="1"/>
  <c r="L63" i="5"/>
  <c r="L109" i="5" s="1"/>
  <c r="K63" i="5"/>
  <c r="K109" i="5" s="1"/>
  <c r="J63" i="5"/>
  <c r="J109" i="5" s="1"/>
  <c r="E63" i="5"/>
  <c r="E109" i="5" s="1"/>
  <c r="C63" i="5"/>
  <c r="C109" i="5" s="1"/>
  <c r="B63" i="5"/>
  <c r="B109" i="5" s="1"/>
  <c r="L62" i="5"/>
  <c r="L108" i="5" s="1"/>
  <c r="K62" i="5"/>
  <c r="K108" i="5" s="1"/>
  <c r="J62" i="5"/>
  <c r="J108" i="5" s="1"/>
  <c r="E62" i="5"/>
  <c r="E108" i="5" s="1"/>
  <c r="C62" i="5"/>
  <c r="C108" i="5" s="1"/>
  <c r="B62" i="5"/>
  <c r="B108" i="5" s="1"/>
  <c r="L61" i="5"/>
  <c r="L107" i="5" s="1"/>
  <c r="K61" i="5"/>
  <c r="K107" i="5" s="1"/>
  <c r="J61" i="5"/>
  <c r="J107" i="5" s="1"/>
  <c r="E61" i="5"/>
  <c r="E107" i="5" s="1"/>
  <c r="C61" i="5"/>
  <c r="C107" i="5" s="1"/>
  <c r="B61" i="5"/>
  <c r="B107" i="5" s="1"/>
  <c r="D56" i="5"/>
  <c r="D102" i="5" s="1"/>
  <c r="D55" i="5"/>
  <c r="D101" i="5" s="1"/>
  <c r="D54" i="5"/>
  <c r="D100" i="5" s="1"/>
  <c r="M50" i="5"/>
  <c r="M96" i="5" s="1"/>
  <c r="M77" i="5"/>
  <c r="M123" i="5" s="1"/>
  <c r="M76" i="5"/>
  <c r="M122" i="5" s="1"/>
  <c r="M75" i="5"/>
  <c r="M121" i="5" s="1"/>
  <c r="M74" i="5"/>
  <c r="M120" i="5" s="1"/>
  <c r="M73" i="5"/>
  <c r="M119" i="5" s="1"/>
  <c r="M72" i="5"/>
  <c r="M118" i="5" s="1"/>
  <c r="M71" i="5"/>
  <c r="M117" i="5" s="1"/>
  <c r="M70" i="5"/>
  <c r="M116" i="5" s="1"/>
  <c r="M69" i="5"/>
  <c r="M115" i="5" s="1"/>
  <c r="M68" i="5"/>
  <c r="M114" i="5" s="1"/>
  <c r="M67" i="5"/>
  <c r="M113" i="5" s="1"/>
  <c r="M66" i="5"/>
  <c r="M112" i="5" s="1"/>
  <c r="M65" i="5"/>
  <c r="M111" i="5" s="1"/>
  <c r="M64" i="5"/>
  <c r="M110" i="5" s="1"/>
  <c r="M63" i="5"/>
  <c r="M109" i="5" s="1"/>
  <c r="M62" i="5"/>
  <c r="M108" i="5" s="1"/>
  <c r="M61" i="5"/>
  <c r="M107" i="5" s="1"/>
  <c r="K11" i="5"/>
  <c r="K57" i="5" s="1"/>
  <c r="K103" i="5" s="1"/>
  <c r="M10" i="5"/>
  <c r="M56" i="5" s="1"/>
  <c r="M102" i="5" s="1"/>
  <c r="K10" i="5"/>
  <c r="K56" i="5" s="1"/>
  <c r="K102" i="5" s="1"/>
  <c r="K9" i="5"/>
  <c r="K55" i="5" s="1"/>
  <c r="K101" i="5" s="1"/>
  <c r="K8" i="5"/>
  <c r="K54" i="5" s="1"/>
  <c r="K100" i="5" s="1"/>
  <c r="L7" i="5"/>
  <c r="L53" i="5" s="1"/>
  <c r="L99" i="5" s="1"/>
  <c r="K7" i="5"/>
  <c r="K53" i="5" s="1"/>
  <c r="K99" i="5" s="1"/>
  <c r="I139" i="4"/>
  <c r="P122" i="4"/>
  <c r="I93" i="4"/>
  <c r="E85" i="4"/>
  <c r="E131" i="4" s="1"/>
  <c r="E84" i="4"/>
  <c r="E130" i="4" s="1"/>
  <c r="E83" i="4"/>
  <c r="E129" i="4" s="1"/>
  <c r="E82" i="4"/>
  <c r="E128" i="4" s="1"/>
  <c r="L77" i="4"/>
  <c r="L123" i="4" s="1"/>
  <c r="K77" i="4"/>
  <c r="K123" i="4" s="1"/>
  <c r="J77" i="4"/>
  <c r="J123" i="4" s="1"/>
  <c r="E77" i="4"/>
  <c r="E123" i="4" s="1"/>
  <c r="C77" i="4"/>
  <c r="C123" i="4" s="1"/>
  <c r="B77" i="4"/>
  <c r="B123" i="4" s="1"/>
  <c r="P76" i="4"/>
  <c r="L76" i="4"/>
  <c r="L122" i="4" s="1"/>
  <c r="K76" i="4"/>
  <c r="K122" i="4" s="1"/>
  <c r="J76" i="4"/>
  <c r="J122" i="4" s="1"/>
  <c r="E76" i="4"/>
  <c r="E122" i="4" s="1"/>
  <c r="C76" i="4"/>
  <c r="C122" i="4" s="1"/>
  <c r="B76" i="4"/>
  <c r="B122" i="4" s="1"/>
  <c r="L75" i="4"/>
  <c r="L121" i="4" s="1"/>
  <c r="K75" i="4"/>
  <c r="K121" i="4" s="1"/>
  <c r="J75" i="4"/>
  <c r="J121" i="4" s="1"/>
  <c r="E75" i="4"/>
  <c r="E121" i="4" s="1"/>
  <c r="C75" i="4"/>
  <c r="C121" i="4" s="1"/>
  <c r="B75" i="4"/>
  <c r="B121" i="4" s="1"/>
  <c r="L74" i="4"/>
  <c r="L120" i="4" s="1"/>
  <c r="K74" i="4"/>
  <c r="K120" i="4" s="1"/>
  <c r="J74" i="4"/>
  <c r="J120" i="4" s="1"/>
  <c r="E74" i="4"/>
  <c r="E120" i="4" s="1"/>
  <c r="C74" i="4"/>
  <c r="C120" i="4" s="1"/>
  <c r="B74" i="4"/>
  <c r="B120" i="4" s="1"/>
  <c r="L73" i="4"/>
  <c r="L119" i="4" s="1"/>
  <c r="K73" i="4"/>
  <c r="K119" i="4" s="1"/>
  <c r="J73" i="4"/>
  <c r="J119" i="4" s="1"/>
  <c r="E73" i="4"/>
  <c r="E119" i="4" s="1"/>
  <c r="C73" i="4"/>
  <c r="C119" i="4" s="1"/>
  <c r="B73" i="4"/>
  <c r="B119" i="4" s="1"/>
  <c r="L72" i="4"/>
  <c r="L118" i="4" s="1"/>
  <c r="K72" i="4"/>
  <c r="K118" i="4" s="1"/>
  <c r="J72" i="4"/>
  <c r="J118" i="4" s="1"/>
  <c r="E72" i="4"/>
  <c r="E118" i="4" s="1"/>
  <c r="C72" i="4"/>
  <c r="C118" i="4" s="1"/>
  <c r="B72" i="4"/>
  <c r="B118" i="4" s="1"/>
  <c r="L71" i="4"/>
  <c r="L117" i="4" s="1"/>
  <c r="K71" i="4"/>
  <c r="K117" i="4" s="1"/>
  <c r="J71" i="4"/>
  <c r="J117" i="4" s="1"/>
  <c r="E71" i="4"/>
  <c r="E117" i="4" s="1"/>
  <c r="C71" i="4"/>
  <c r="C117" i="4" s="1"/>
  <c r="B71" i="4"/>
  <c r="B117" i="4" s="1"/>
  <c r="L70" i="4"/>
  <c r="L116" i="4" s="1"/>
  <c r="K70" i="4"/>
  <c r="K116" i="4" s="1"/>
  <c r="J70" i="4"/>
  <c r="J116" i="4" s="1"/>
  <c r="E70" i="4"/>
  <c r="E116" i="4" s="1"/>
  <c r="C70" i="4"/>
  <c r="C116" i="4" s="1"/>
  <c r="B70" i="4"/>
  <c r="B116" i="4" s="1"/>
  <c r="L69" i="4"/>
  <c r="L115" i="4" s="1"/>
  <c r="K69" i="4"/>
  <c r="K115" i="4" s="1"/>
  <c r="J69" i="4"/>
  <c r="J115" i="4" s="1"/>
  <c r="E69" i="4"/>
  <c r="E115" i="4" s="1"/>
  <c r="C69" i="4"/>
  <c r="C115" i="4" s="1"/>
  <c r="B69" i="4"/>
  <c r="B115" i="4" s="1"/>
  <c r="L68" i="4"/>
  <c r="L114" i="4" s="1"/>
  <c r="K68" i="4"/>
  <c r="K114" i="4" s="1"/>
  <c r="J68" i="4"/>
  <c r="J114" i="4" s="1"/>
  <c r="E68" i="4"/>
  <c r="E114" i="4" s="1"/>
  <c r="C68" i="4"/>
  <c r="C114" i="4" s="1"/>
  <c r="B68" i="4"/>
  <c r="B114" i="4" s="1"/>
  <c r="L67" i="4"/>
  <c r="L113" i="4" s="1"/>
  <c r="K67" i="4"/>
  <c r="K113" i="4" s="1"/>
  <c r="J67" i="4"/>
  <c r="J113" i="4" s="1"/>
  <c r="E67" i="4"/>
  <c r="E113" i="4" s="1"/>
  <c r="C67" i="4"/>
  <c r="C113" i="4" s="1"/>
  <c r="B67" i="4"/>
  <c r="B113" i="4" s="1"/>
  <c r="L66" i="4"/>
  <c r="L112" i="4" s="1"/>
  <c r="K66" i="4"/>
  <c r="K112" i="4" s="1"/>
  <c r="J66" i="4"/>
  <c r="J112" i="4" s="1"/>
  <c r="E66" i="4"/>
  <c r="E112" i="4" s="1"/>
  <c r="C66" i="4"/>
  <c r="C112" i="4" s="1"/>
  <c r="B66" i="4"/>
  <c r="B112" i="4" s="1"/>
  <c r="L65" i="4"/>
  <c r="L111" i="4" s="1"/>
  <c r="K65" i="4"/>
  <c r="K111" i="4" s="1"/>
  <c r="J65" i="4"/>
  <c r="J111" i="4" s="1"/>
  <c r="E65" i="4"/>
  <c r="E111" i="4" s="1"/>
  <c r="C65" i="4"/>
  <c r="C111" i="4" s="1"/>
  <c r="B65" i="4"/>
  <c r="B111" i="4" s="1"/>
  <c r="L64" i="4"/>
  <c r="L110" i="4" s="1"/>
  <c r="K64" i="4"/>
  <c r="K110" i="4" s="1"/>
  <c r="J64" i="4"/>
  <c r="J110" i="4" s="1"/>
  <c r="E64" i="4"/>
  <c r="E110" i="4" s="1"/>
  <c r="C64" i="4"/>
  <c r="C110" i="4" s="1"/>
  <c r="B64" i="4"/>
  <c r="B110" i="4" s="1"/>
  <c r="L63" i="4"/>
  <c r="L109" i="4" s="1"/>
  <c r="K63" i="4"/>
  <c r="K109" i="4" s="1"/>
  <c r="J63" i="4"/>
  <c r="J109" i="4" s="1"/>
  <c r="E63" i="4"/>
  <c r="E109" i="4" s="1"/>
  <c r="C63" i="4"/>
  <c r="C109" i="4" s="1"/>
  <c r="B63" i="4"/>
  <c r="B109" i="4" s="1"/>
  <c r="L62" i="4"/>
  <c r="L108" i="4" s="1"/>
  <c r="K62" i="4"/>
  <c r="K108" i="4" s="1"/>
  <c r="J62" i="4"/>
  <c r="J108" i="4" s="1"/>
  <c r="E62" i="4"/>
  <c r="E108" i="4" s="1"/>
  <c r="C62" i="4"/>
  <c r="C108" i="4" s="1"/>
  <c r="B62" i="4"/>
  <c r="B108" i="4" s="1"/>
  <c r="L61" i="4"/>
  <c r="L107" i="4" s="1"/>
  <c r="K61" i="4"/>
  <c r="K107" i="4" s="1"/>
  <c r="J61" i="4"/>
  <c r="J107" i="4" s="1"/>
  <c r="E61" i="4"/>
  <c r="E107" i="4" s="1"/>
  <c r="C61" i="4"/>
  <c r="C107" i="4" s="1"/>
  <c r="B61" i="4"/>
  <c r="B107" i="4" s="1"/>
  <c r="D56" i="4"/>
  <c r="D102" i="4" s="1"/>
  <c r="D55" i="4"/>
  <c r="D101" i="4" s="1"/>
  <c r="D54" i="4"/>
  <c r="D100" i="4" s="1"/>
  <c r="M50" i="4"/>
  <c r="M96" i="4" s="1"/>
  <c r="M77" i="4"/>
  <c r="M123" i="4" s="1"/>
  <c r="M76" i="4"/>
  <c r="M122" i="4" s="1"/>
  <c r="M75" i="4"/>
  <c r="M121" i="4" s="1"/>
  <c r="M74" i="4"/>
  <c r="M120" i="4" s="1"/>
  <c r="M73" i="4"/>
  <c r="M119" i="4" s="1"/>
  <c r="M72" i="4"/>
  <c r="M118" i="4" s="1"/>
  <c r="M71" i="4"/>
  <c r="M117" i="4" s="1"/>
  <c r="M70" i="4"/>
  <c r="M116" i="4" s="1"/>
  <c r="M69" i="4"/>
  <c r="M115" i="4" s="1"/>
  <c r="M68" i="4"/>
  <c r="M114" i="4" s="1"/>
  <c r="M67" i="4"/>
  <c r="M113" i="4" s="1"/>
  <c r="M66" i="4"/>
  <c r="M112" i="4" s="1"/>
  <c r="M65" i="4"/>
  <c r="M111" i="4" s="1"/>
  <c r="M64" i="4"/>
  <c r="M110" i="4" s="1"/>
  <c r="M63" i="4"/>
  <c r="M109" i="4" s="1"/>
  <c r="M62" i="4"/>
  <c r="M108" i="4" s="1"/>
  <c r="M61" i="4"/>
  <c r="M107" i="4" s="1"/>
  <c r="K11" i="4"/>
  <c r="K57" i="4" s="1"/>
  <c r="K103" i="4" s="1"/>
  <c r="M10" i="4"/>
  <c r="M56" i="4" s="1"/>
  <c r="M102" i="4" s="1"/>
  <c r="K10" i="4"/>
  <c r="K56" i="4" s="1"/>
  <c r="K102" i="4" s="1"/>
  <c r="K9" i="4"/>
  <c r="K55" i="4" s="1"/>
  <c r="K101" i="4" s="1"/>
  <c r="K8" i="4"/>
  <c r="K54" i="4" s="1"/>
  <c r="K100" i="4" s="1"/>
  <c r="L7" i="4"/>
  <c r="L53" i="4" s="1"/>
  <c r="L99" i="4" s="1"/>
  <c r="K7" i="4"/>
  <c r="K53" i="4" s="1"/>
  <c r="K99" i="4" s="1"/>
  <c r="M32" i="12" l="1"/>
  <c r="M32" i="11"/>
  <c r="M32" i="10"/>
  <c r="M32" i="9"/>
  <c r="M32" i="8"/>
  <c r="M32" i="7"/>
  <c r="M32" i="6"/>
  <c r="M32" i="5"/>
  <c r="M32" i="4"/>
  <c r="M76" i="2"/>
  <c r="M122" i="2" s="1"/>
  <c r="M77" i="2"/>
  <c r="M123" i="2" s="1"/>
  <c r="L77" i="2"/>
  <c r="L123" i="2" s="1"/>
  <c r="K77" i="2"/>
  <c r="K123" i="2" s="1"/>
  <c r="J77" i="2"/>
  <c r="J123" i="2" s="1"/>
  <c r="E77" i="2"/>
  <c r="E123" i="2" s="1"/>
  <c r="C77" i="2"/>
  <c r="C123" i="2" s="1"/>
  <c r="B77" i="2"/>
  <c r="B123" i="2" s="1"/>
  <c r="L76" i="2"/>
  <c r="L122" i="2" s="1"/>
  <c r="K76" i="2"/>
  <c r="K122" i="2" s="1"/>
  <c r="J76" i="2"/>
  <c r="J122" i="2" s="1"/>
  <c r="E76" i="2"/>
  <c r="E122" i="2" s="1"/>
  <c r="C76" i="2"/>
  <c r="C122" i="2" s="1"/>
  <c r="B76" i="2"/>
  <c r="B122" i="2" s="1"/>
  <c r="M78" i="12" l="1"/>
  <c r="M124" i="12" s="1"/>
  <c r="K32" i="3"/>
  <c r="M78" i="11"/>
  <c r="M124" i="11" s="1"/>
  <c r="K31" i="3"/>
  <c r="M78" i="10"/>
  <c r="M124" i="10" s="1"/>
  <c r="K30" i="3"/>
  <c r="M78" i="9"/>
  <c r="M124" i="9" s="1"/>
  <c r="K29" i="3"/>
  <c r="M78" i="8"/>
  <c r="M124" i="8" s="1"/>
  <c r="K28" i="3"/>
  <c r="M78" i="7"/>
  <c r="M124" i="7" s="1"/>
  <c r="K27" i="3"/>
  <c r="M78" i="6"/>
  <c r="M124" i="6" s="1"/>
  <c r="K26" i="3"/>
  <c r="M78" i="5"/>
  <c r="M124" i="5" s="1"/>
  <c r="K25" i="3"/>
  <c r="M78" i="4"/>
  <c r="M124" i="4" s="1"/>
  <c r="K24" i="3"/>
  <c r="I139" i="2"/>
  <c r="I93" i="2"/>
  <c r="E23" i="3" l="1"/>
  <c r="M8" i="3" l="1"/>
  <c r="E85" i="2" l="1"/>
  <c r="E131" i="2" s="1"/>
  <c r="E84" i="2"/>
  <c r="E130" i="2" s="1"/>
  <c r="E83" i="2"/>
  <c r="E129" i="2" s="1"/>
  <c r="E82" i="2"/>
  <c r="E128" i="2" s="1"/>
  <c r="J61" i="2" l="1"/>
  <c r="D56" i="2" l="1"/>
  <c r="D102" i="2" s="1"/>
  <c r="D55" i="2"/>
  <c r="D101" i="2" s="1"/>
  <c r="D54" i="2"/>
  <c r="D100" i="2" s="1"/>
  <c r="J63" i="2"/>
  <c r="J109" i="2" s="1"/>
  <c r="J64" i="2"/>
  <c r="J110" i="2" s="1"/>
  <c r="J65" i="2"/>
  <c r="J111" i="2" s="1"/>
  <c r="J66" i="2"/>
  <c r="J112" i="2" s="1"/>
  <c r="J67" i="2"/>
  <c r="J113" i="2" s="1"/>
  <c r="J68" i="2"/>
  <c r="J114" i="2" s="1"/>
  <c r="J69" i="2"/>
  <c r="J115" i="2" s="1"/>
  <c r="J70" i="2"/>
  <c r="J116" i="2" s="1"/>
  <c r="J71" i="2"/>
  <c r="J117" i="2" s="1"/>
  <c r="J72" i="2"/>
  <c r="J118" i="2" s="1"/>
  <c r="J73" i="2"/>
  <c r="J119" i="2" s="1"/>
  <c r="J74" i="2"/>
  <c r="J120" i="2" s="1"/>
  <c r="J75" i="2"/>
  <c r="J121" i="2" s="1"/>
  <c r="J62" i="2"/>
  <c r="J108" i="2" s="1"/>
  <c r="J107" i="2"/>
  <c r="L61" i="2" l="1"/>
  <c r="E75" i="3" l="1"/>
  <c r="E74" i="3"/>
  <c r="E73" i="3"/>
  <c r="E72" i="3"/>
  <c r="E71" i="3"/>
  <c r="E70" i="3"/>
  <c r="E69" i="3"/>
  <c r="E68" i="3"/>
  <c r="E67" i="3"/>
  <c r="E66" i="3"/>
  <c r="M52" i="3" l="1"/>
  <c r="L9" i="3"/>
  <c r="L53" i="3" s="1"/>
  <c r="O12" i="3"/>
  <c r="O56" i="3" s="1"/>
  <c r="L12" i="3"/>
  <c r="L56" i="3" s="1"/>
  <c r="K67" i="3" l="1"/>
  <c r="M75" i="2"/>
  <c r="M121" i="2" s="1"/>
  <c r="M74" i="2"/>
  <c r="K7" i="2"/>
  <c r="K53" i="2" s="1"/>
  <c r="K99" i="2" s="1"/>
  <c r="L7" i="2"/>
  <c r="L53" i="2" s="1"/>
  <c r="L99" i="2" s="1"/>
  <c r="K9" i="2"/>
  <c r="K55" i="2" s="1"/>
  <c r="K101" i="2" s="1"/>
  <c r="K8" i="2"/>
  <c r="K54" i="2" s="1"/>
  <c r="K100" i="2" s="1"/>
  <c r="M10" i="2"/>
  <c r="M56" i="2" s="1"/>
  <c r="M102" i="2" s="1"/>
  <c r="M61" i="2" l="1"/>
  <c r="P76" i="2"/>
  <c r="M50" i="2"/>
  <c r="M96" i="2" s="1"/>
  <c r="M120" i="2"/>
  <c r="L62" i="2"/>
  <c r="L108" i="2" s="1"/>
  <c r="L63" i="2"/>
  <c r="L109" i="2" s="1"/>
  <c r="L64" i="2"/>
  <c r="L110" i="2" s="1"/>
  <c r="L65" i="2"/>
  <c r="L111" i="2" s="1"/>
  <c r="L66" i="2"/>
  <c r="L112" i="2" s="1"/>
  <c r="L67" i="2"/>
  <c r="L113" i="2" s="1"/>
  <c r="L68" i="2"/>
  <c r="L114" i="2" s="1"/>
  <c r="L69" i="2"/>
  <c r="L115" i="2" s="1"/>
  <c r="L70" i="2"/>
  <c r="L116" i="2" s="1"/>
  <c r="L71" i="2"/>
  <c r="L117" i="2" s="1"/>
  <c r="L72" i="2"/>
  <c r="L118" i="2" s="1"/>
  <c r="L73" i="2"/>
  <c r="L119" i="2" s="1"/>
  <c r="L74" i="2"/>
  <c r="L120" i="2" s="1"/>
  <c r="L75" i="2"/>
  <c r="L121" i="2" s="1"/>
  <c r="K62" i="2"/>
  <c r="K108" i="2" s="1"/>
  <c r="K63" i="2"/>
  <c r="K109" i="2" s="1"/>
  <c r="K64" i="2"/>
  <c r="K110" i="2" s="1"/>
  <c r="K65" i="2"/>
  <c r="K111" i="2" s="1"/>
  <c r="K66" i="2"/>
  <c r="K112" i="2" s="1"/>
  <c r="K67" i="2"/>
  <c r="K113" i="2" s="1"/>
  <c r="K68" i="2"/>
  <c r="K114" i="2" s="1"/>
  <c r="K69" i="2"/>
  <c r="K115" i="2" s="1"/>
  <c r="K70" i="2"/>
  <c r="K116" i="2" s="1"/>
  <c r="K71" i="2"/>
  <c r="K117" i="2" s="1"/>
  <c r="K72" i="2"/>
  <c r="K118" i="2" s="1"/>
  <c r="K73" i="2"/>
  <c r="K119" i="2" s="1"/>
  <c r="K74" i="2"/>
  <c r="K120" i="2" s="1"/>
  <c r="K75" i="2"/>
  <c r="K121" i="2" s="1"/>
  <c r="E62" i="2"/>
  <c r="E108" i="2" s="1"/>
  <c r="E63" i="2"/>
  <c r="E109" i="2" s="1"/>
  <c r="E64" i="2"/>
  <c r="E110" i="2" s="1"/>
  <c r="E65" i="2"/>
  <c r="E111" i="2" s="1"/>
  <c r="E66" i="2"/>
  <c r="E112" i="2" s="1"/>
  <c r="E67" i="2"/>
  <c r="E113" i="2" s="1"/>
  <c r="E68" i="2"/>
  <c r="E114" i="2" s="1"/>
  <c r="E69" i="2"/>
  <c r="E115" i="2" s="1"/>
  <c r="E70" i="2"/>
  <c r="E116" i="2" s="1"/>
  <c r="E71" i="2"/>
  <c r="E117" i="2" s="1"/>
  <c r="E72" i="2"/>
  <c r="E118" i="2" s="1"/>
  <c r="E73" i="2"/>
  <c r="E119" i="2" s="1"/>
  <c r="E74" i="2"/>
  <c r="E120" i="2" s="1"/>
  <c r="E75" i="2"/>
  <c r="E121" i="2" s="1"/>
  <c r="C62" i="2"/>
  <c r="C108" i="2" s="1"/>
  <c r="C63" i="2"/>
  <c r="C109" i="2" s="1"/>
  <c r="C64" i="2"/>
  <c r="C110" i="2" s="1"/>
  <c r="C65" i="2"/>
  <c r="C111" i="2" s="1"/>
  <c r="C66" i="2"/>
  <c r="C112" i="2" s="1"/>
  <c r="C67" i="2"/>
  <c r="C113" i="2" s="1"/>
  <c r="C68" i="2"/>
  <c r="C114" i="2" s="1"/>
  <c r="C69" i="2"/>
  <c r="C115" i="2" s="1"/>
  <c r="C70" i="2"/>
  <c r="C116" i="2" s="1"/>
  <c r="C71" i="2"/>
  <c r="C117" i="2" s="1"/>
  <c r="C72" i="2"/>
  <c r="C118" i="2" s="1"/>
  <c r="C73" i="2"/>
  <c r="C119" i="2" s="1"/>
  <c r="C74" i="2"/>
  <c r="C120" i="2" s="1"/>
  <c r="C75" i="2"/>
  <c r="C121" i="2" s="1"/>
  <c r="B62" i="2"/>
  <c r="B108" i="2" s="1"/>
  <c r="B63" i="2"/>
  <c r="B109" i="2" s="1"/>
  <c r="B64" i="2"/>
  <c r="B110" i="2" s="1"/>
  <c r="B65" i="2"/>
  <c r="B111" i="2" s="1"/>
  <c r="B66" i="2"/>
  <c r="B112" i="2" s="1"/>
  <c r="B67" i="2"/>
  <c r="B113" i="2" s="1"/>
  <c r="B68" i="2"/>
  <c r="B114" i="2" s="1"/>
  <c r="B69" i="2"/>
  <c r="B115" i="2" s="1"/>
  <c r="B70" i="2"/>
  <c r="B116" i="2" s="1"/>
  <c r="B71" i="2"/>
  <c r="B117" i="2" s="1"/>
  <c r="B72" i="2"/>
  <c r="B118" i="2" s="1"/>
  <c r="B73" i="2"/>
  <c r="B119" i="2" s="1"/>
  <c r="B74" i="2"/>
  <c r="B120" i="2" s="1"/>
  <c r="B75" i="2"/>
  <c r="B121" i="2" s="1"/>
  <c r="L107" i="2"/>
  <c r="K61" i="2"/>
  <c r="K107" i="2" s="1"/>
  <c r="E61" i="2"/>
  <c r="E107" i="2" s="1"/>
  <c r="C61" i="2"/>
  <c r="C107" i="2" s="1"/>
  <c r="B61" i="2"/>
  <c r="B107" i="2" s="1"/>
  <c r="M62" i="2"/>
  <c r="M63" i="2"/>
  <c r="M64" i="2"/>
  <c r="M65" i="2"/>
  <c r="M66" i="2"/>
  <c r="M67" i="2"/>
  <c r="M68" i="2"/>
  <c r="M69" i="2"/>
  <c r="M70" i="2"/>
  <c r="M71" i="2"/>
  <c r="M72" i="2"/>
  <c r="M73" i="2"/>
  <c r="M32" i="2" l="1"/>
  <c r="M117" i="2"/>
  <c r="M116" i="2"/>
  <c r="M112" i="2"/>
  <c r="M111" i="2"/>
  <c r="M113" i="2"/>
  <c r="M109" i="2"/>
  <c r="M119" i="2"/>
  <c r="M115" i="2"/>
  <c r="M107" i="2"/>
  <c r="M118" i="2"/>
  <c r="M114" i="2"/>
  <c r="M110" i="2"/>
  <c r="L17" i="3"/>
  <c r="L60" i="3" s="1"/>
  <c r="L18" i="3"/>
  <c r="L61" i="3" s="1"/>
  <c r="M17" i="3"/>
  <c r="M60" i="3" s="1"/>
  <c r="L16" i="3"/>
  <c r="L15" i="3"/>
  <c r="L59" i="3" s="1"/>
  <c r="L11" i="3"/>
  <c r="L55" i="3" s="1"/>
  <c r="L10" i="3"/>
  <c r="L54" i="3" s="1"/>
  <c r="L52" i="3"/>
  <c r="N4" i="3"/>
  <c r="N48" i="3" s="1"/>
  <c r="K23" i="3" l="1"/>
  <c r="K33" i="3" s="1"/>
  <c r="K68" i="3"/>
  <c r="K69" i="3"/>
  <c r="K71" i="3"/>
  <c r="K73" i="3"/>
  <c r="K72" i="3"/>
  <c r="K75" i="3"/>
  <c r="K74" i="3"/>
  <c r="M78" i="2"/>
  <c r="M124" i="2" s="1"/>
  <c r="O59" i="3"/>
  <c r="M108" i="2"/>
  <c r="P122" i="2"/>
  <c r="K70" i="3" l="1"/>
  <c r="D20" i="3"/>
  <c r="K76" i="3"/>
  <c r="Q9" i="3"/>
  <c r="Q8" i="3" s="1"/>
  <c r="L13" i="3" s="1"/>
  <c r="L57" i="3" s="1"/>
  <c r="K66" i="3"/>
  <c r="D63" i="3" s="1"/>
  <c r="K11" i="2"/>
  <c r="K10" i="2"/>
  <c r="K56" i="2" s="1"/>
  <c r="K102" i="2" s="1"/>
  <c r="K57" i="2" l="1"/>
  <c r="K10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B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6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7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8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9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A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sharedStrings.xml><?xml version="1.0" encoding="utf-8"?>
<sst xmlns="http://schemas.openxmlformats.org/spreadsheetml/2006/main" count="1142" uniqueCount="104">
  <si>
    <t>代表者名</t>
    <rPh sb="0" eb="3">
      <t>ダイヒョウシャ</t>
    </rPh>
    <rPh sb="3" eb="4">
      <t>メイ</t>
    </rPh>
    <phoneticPr fontId="1"/>
  </si>
  <si>
    <t>〒</t>
    <phoneticPr fontId="1"/>
  </si>
  <si>
    <t>住所①</t>
    <rPh sb="0" eb="2">
      <t>ジュウショ</t>
    </rPh>
    <phoneticPr fontId="1"/>
  </si>
  <si>
    <t>住所②</t>
    <rPh sb="0" eb="2">
      <t>ジュウショ</t>
    </rPh>
    <phoneticPr fontId="1"/>
  </si>
  <si>
    <t>FAX</t>
    <phoneticPr fontId="1"/>
  </si>
  <si>
    <t>工事番号</t>
    <rPh sb="0" eb="2">
      <t>コウジ</t>
    </rPh>
    <rPh sb="2" eb="4">
      <t>バンゴウ</t>
    </rPh>
    <phoneticPr fontId="1"/>
  </si>
  <si>
    <t>工事場所</t>
    <rPh sb="0" eb="2">
      <t>コウジ</t>
    </rPh>
    <rPh sb="2" eb="4">
      <t>バショ</t>
    </rPh>
    <phoneticPr fontId="1"/>
  </si>
  <si>
    <t>現場担当者</t>
    <rPh sb="0" eb="2">
      <t>ゲンバ</t>
    </rPh>
    <rPh sb="2" eb="5">
      <t>タントウシャ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</si>
  <si>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</si>
  <si>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</si>
  <si>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部門</t>
    <rPh sb="0" eb="2">
      <t>ブモン</t>
    </rPh>
    <phoneticPr fontId="1"/>
  </si>
  <si>
    <t>名称等</t>
    <rPh sb="0" eb="2">
      <t>メイショウ</t>
    </rPh>
    <rPh sb="2" eb="3">
      <t>ナド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</si>
  <si>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</si>
  <si>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</si>
  <si>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</si>
  <si>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</si>
  <si>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株式会社 小宮山土木 御中</t>
    <rPh sb="0" eb="4">
      <t>カブシキガイシャ</t>
    </rPh>
    <rPh sb="5" eb="8">
      <t>コミヤマ</t>
    </rPh>
    <rPh sb="8" eb="10">
      <t>ドボク</t>
    </rPh>
    <rPh sb="11" eb="13">
      <t>オンチュウ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</si>
  <si>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</si>
  <si>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入力</t>
    <rPh sb="0" eb="2">
      <t>ニュウリョク</t>
    </rPh>
    <phoneticPr fontId="1"/>
  </si>
  <si>
    <t>選択</t>
    <rPh sb="0" eb="2">
      <t>センタク</t>
    </rPh>
    <phoneticPr fontId="1"/>
  </si>
  <si>
    <t>業者コード</t>
    <rPh sb="0" eb="2">
      <t>ギョウシャ</t>
    </rPh>
    <phoneticPr fontId="1"/>
  </si>
  <si>
    <t>年月日</t>
    <rPh sb="0" eb="3">
      <t>ネンガッピ</t>
    </rPh>
    <phoneticPr fontId="1"/>
  </si>
  <si>
    <t>注文金額</t>
    <rPh sb="0" eb="2">
      <t>チュウモン</t>
    </rPh>
    <rPh sb="2" eb="4">
      <t>キンガク</t>
    </rPh>
    <phoneticPr fontId="1"/>
  </si>
  <si>
    <t>出来高累計</t>
    <rPh sb="0" eb="3">
      <t>デキダカ</t>
    </rPh>
    <rPh sb="3" eb="5">
      <t>ルイケイ</t>
    </rPh>
    <phoneticPr fontId="1"/>
  </si>
  <si>
    <t>前回迄請求金額</t>
    <rPh sb="0" eb="2">
      <t>ゼンカイ</t>
    </rPh>
    <rPh sb="2" eb="3">
      <t>マデ</t>
    </rPh>
    <rPh sb="3" eb="5">
      <t>セイキュウ</t>
    </rPh>
    <rPh sb="5" eb="7">
      <t>キンガク</t>
    </rPh>
    <phoneticPr fontId="1"/>
  </si>
  <si>
    <t>今回請求額</t>
    <rPh sb="0" eb="2">
      <t>コンカイ</t>
    </rPh>
    <rPh sb="2" eb="4">
      <t>セイキュウ</t>
    </rPh>
    <rPh sb="4" eb="5">
      <t>ガク</t>
    </rPh>
    <phoneticPr fontId="1"/>
  </si>
  <si>
    <t>相殺及び調整額</t>
    <rPh sb="0" eb="2">
      <t>ソウサイ</t>
    </rPh>
    <rPh sb="2" eb="3">
      <t>オヨ</t>
    </rPh>
    <rPh sb="4" eb="6">
      <t>チョウセイ</t>
    </rPh>
    <rPh sb="6" eb="7">
      <t>ガク</t>
    </rPh>
    <phoneticPr fontId="1"/>
  </si>
  <si>
    <t>支払決定額</t>
    <rPh sb="0" eb="2">
      <t>シハラ</t>
    </rPh>
    <rPh sb="2" eb="4">
      <t>ケッテイ</t>
    </rPh>
    <rPh sb="4" eb="5">
      <t>ガク</t>
    </rPh>
    <phoneticPr fontId="1"/>
  </si>
  <si>
    <t>基本情報入力シート</t>
    <rPh sb="0" eb="2">
      <t>キホン</t>
    </rPh>
    <rPh sb="2" eb="4">
      <t>ジョウホウ</t>
    </rPh>
    <rPh sb="4" eb="6">
      <t>ニュウリョク</t>
    </rPh>
    <phoneticPr fontId="1"/>
  </si>
  <si>
    <t>ＴＥＬ</t>
    <phoneticPr fontId="1"/>
  </si>
  <si>
    <t>登録番号</t>
    <rPh sb="0" eb="2">
      <t>トウロク</t>
    </rPh>
    <rPh sb="2" eb="4">
      <t>バンゴウ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</si>
  <si>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</si>
  <si>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</si>
  <si>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口座の種類</t>
    <rPh sb="0" eb="2">
      <t>コウザ</t>
    </rPh>
    <rPh sb="3" eb="5">
      <t>シュルイ</t>
    </rPh>
    <phoneticPr fontId="1"/>
  </si>
  <si>
    <t>支店名</t>
    <rPh sb="0" eb="3">
      <t>シテンメイ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</si>
  <si>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</si>
  <si>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普通</t>
  </si>
  <si>
    <t>※7桁</t>
    <rPh sb="2" eb="3">
      <t>ケタ</t>
    </rPh>
    <phoneticPr fontId="1"/>
  </si>
  <si>
    <t>※カタカナ</t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</si>
  <si>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</si>
  <si>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</si>
  <si>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代表者名</t>
    <rPh sb="0" eb="3">
      <t>ダイヒョウシャ</t>
    </rPh>
    <rPh sb="3" eb="4">
      <t>メイ</t>
    </rPh>
    <phoneticPr fontId="1"/>
  </si>
  <si>
    <t>登録番号</t>
    <rPh sb="0" eb="2">
      <t>トウロク</t>
    </rPh>
    <rPh sb="2" eb="4">
      <t>バンゴウ</t>
    </rPh>
    <phoneticPr fontId="1"/>
  </si>
  <si>
    <t>工　事　名</t>
    <rPh sb="0" eb="1">
      <t>コウ</t>
    </rPh>
    <rPh sb="2" eb="3">
      <t>コト</t>
    </rPh>
    <rPh sb="4" eb="5">
      <t>メイ</t>
    </rPh>
    <phoneticPr fontId="1"/>
  </si>
  <si>
    <t>金　額</t>
    <rPh sb="0" eb="1">
      <t>キン</t>
    </rPh>
    <rPh sb="2" eb="3">
      <t>ガク</t>
    </rPh>
    <phoneticPr fontId="1"/>
  </si>
  <si>
    <t>総　請　求　金　額</t>
    <rPh sb="0" eb="1">
      <t>ソウ</t>
    </rPh>
    <rPh sb="2" eb="3">
      <t>ショウ</t>
    </rPh>
    <rPh sb="4" eb="5">
      <t>モトム</t>
    </rPh>
    <rPh sb="6" eb="7">
      <t>キン</t>
    </rPh>
    <rPh sb="8" eb="9">
      <t>ガク</t>
    </rPh>
    <phoneticPr fontId="1"/>
  </si>
  <si>
    <t>請求総括書 【取引先・控】</t>
    <rPh sb="0" eb="2">
      <t>セイキュウ</t>
    </rPh>
    <rPh sb="2" eb="4">
      <t>ソウカツ</t>
    </rPh>
    <rPh sb="4" eb="5">
      <t>ショ</t>
    </rPh>
    <rPh sb="7" eb="9">
      <t>トリヒキ</t>
    </rPh>
    <rPh sb="9" eb="10">
      <t>サキ</t>
    </rPh>
    <rPh sb="11" eb="12">
      <t>ヒカエ</t>
    </rPh>
    <phoneticPr fontId="1"/>
  </si>
  <si>
    <t>発注No. 　　　　　　第　　　　　　回目請求</t>
    <rPh sb="0" eb="2">
      <t>ハッチュウ</t>
    </rPh>
    <rPh sb="12" eb="13">
      <t>ダイ</t>
    </rPh>
    <rPh sb="19" eb="21">
      <t>カイメ</t>
    </rPh>
    <rPh sb="21" eb="23">
      <t>セイキュウ</t>
    </rPh>
    <phoneticPr fontId="1"/>
  </si>
  <si>
    <t>請求書 【副】</t>
    <rPh sb="0" eb="3">
      <t>セイキュウショ</t>
    </rPh>
    <rPh sb="5" eb="6">
      <t>フク</t>
    </rPh>
    <phoneticPr fontId="1"/>
  </si>
  <si>
    <t>請求書 【正】</t>
    <rPh sb="0" eb="3">
      <t>セイキュウショ</t>
    </rPh>
    <rPh sb="5" eb="6">
      <t>セイ</t>
    </rPh>
    <phoneticPr fontId="1"/>
  </si>
  <si>
    <t>　</t>
    <phoneticPr fontId="1"/>
  </si>
  <si>
    <t>請求書 【入力・取引先業者控】</t>
    <rPh sb="0" eb="3">
      <t>セイキュウショ</t>
    </rPh>
    <rPh sb="5" eb="7">
      <t>ニュウリョク</t>
    </rPh>
    <rPh sb="8" eb="10">
      <t>トリヒキ</t>
    </rPh>
    <rPh sb="10" eb="11">
      <t>サキ</t>
    </rPh>
    <rPh sb="11" eb="13">
      <t>ギョウシャ</t>
    </rPh>
    <rPh sb="13" eb="14">
      <t>ヒカエ</t>
    </rPh>
    <phoneticPr fontId="1"/>
  </si>
  <si>
    <t>　オレンジ色のところを右▽で選択をしてください。</t>
    <rPh sb="5" eb="6">
      <t>イロ</t>
    </rPh>
    <rPh sb="11" eb="12">
      <t>ミギ</t>
    </rPh>
    <rPh sb="14" eb="16">
      <t>センタク</t>
    </rPh>
    <phoneticPr fontId="1"/>
  </si>
  <si>
    <t>　水色の部分を入力してください。</t>
    <rPh sb="1" eb="3">
      <t>ミズイロ</t>
    </rPh>
    <rPh sb="4" eb="6">
      <t>ブブン</t>
    </rPh>
    <rPh sb="7" eb="9">
      <t>ニュウリョク</t>
    </rPh>
    <phoneticPr fontId="1"/>
  </si>
  <si>
    <t>支払処理伝票</t>
    <rPh sb="0" eb="2">
      <t>シハラ</t>
    </rPh>
    <rPh sb="2" eb="4">
      <t>ショリ</t>
    </rPh>
    <rPh sb="4" eb="6">
      <t>デンピョウ</t>
    </rPh>
    <phoneticPr fontId="1"/>
  </si>
  <si>
    <t>前回請求額</t>
    <rPh sb="0" eb="2">
      <t>ゼンカイ</t>
    </rPh>
    <rPh sb="2" eb="4">
      <t>セイキュウ</t>
    </rPh>
    <rPh sb="4" eb="5">
      <t>ガク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</si>
  <si>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</si>
  <si>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</si>
  <si>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前回支払額</t>
    <rPh sb="0" eb="2">
      <t>ゼンカイ</t>
    </rPh>
    <rPh sb="2" eb="4">
      <t>シハラ</t>
    </rPh>
    <rPh sb="4" eb="5">
      <t>ガク</t>
    </rPh>
    <phoneticPr fontId="1"/>
  </si>
  <si>
    <t>今回請求額</t>
    <rPh sb="0" eb="2">
      <t>コンカイ</t>
    </rPh>
    <rPh sb="2" eb="4">
      <t>セイキュウ</t>
    </rPh>
    <rPh sb="4" eb="5">
      <t>ガク</t>
    </rPh>
    <phoneticPr fontId="1"/>
  </si>
  <si>
    <t>工　番</t>
    <rPh sb="0" eb="1">
      <t>コウ</t>
    </rPh>
    <rPh sb="2" eb="3">
      <t>バン</t>
    </rPh>
    <phoneticPr fontId="1"/>
  </si>
  <si>
    <t>備　考</t>
    <rPh sb="0" eb="1">
      <t>ビ</t>
    </rPh>
    <rPh sb="2" eb="3">
      <t>コウ</t>
    </rPh>
    <phoneticPr fontId="1"/>
  </si>
  <si>
    <t>枚)</t>
    <rPh sb="0" eb="1">
      <t>マイ</t>
    </rPh>
    <phoneticPr fontId="1"/>
  </si>
  <si>
    <t>金　額</t>
    <rPh sb="0" eb="1">
      <t>キン</t>
    </rPh>
    <rPh sb="2" eb="3">
      <t>ガク</t>
    </rPh>
    <phoneticPr fontId="1"/>
  </si>
  <si>
    <t>貸　方</t>
    <rPh sb="0" eb="1">
      <t>カシ</t>
    </rPh>
    <rPh sb="2" eb="3">
      <t>カタ</t>
    </rPh>
    <phoneticPr fontId="1"/>
  </si>
  <si>
    <t>借　方</t>
    <rPh sb="0" eb="1">
      <t>カ</t>
    </rPh>
    <rPh sb="2" eb="3">
      <t>カタ</t>
    </rPh>
    <phoneticPr fontId="1"/>
  </si>
  <si>
    <t>繰　越　額</t>
    <rPh sb="0" eb="1">
      <t>クリ</t>
    </rPh>
    <rPh sb="2" eb="3">
      <t>コシ</t>
    </rPh>
    <rPh sb="4" eb="5">
      <t>ガク</t>
    </rPh>
    <phoneticPr fontId="1"/>
  </si>
  <si>
    <t>合　　　計</t>
    <rPh sb="0" eb="1">
      <t>ゴウ</t>
    </rPh>
    <rPh sb="4" eb="5">
      <t>ケイ</t>
    </rPh>
    <phoneticPr fontId="1"/>
  </si>
  <si>
    <t>住　　所</t>
    <rPh sb="0" eb="1">
      <t>スミ</t>
    </rPh>
    <rPh sb="3" eb="4">
      <t>ショ</t>
    </rPh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</si>
  <si>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</si>
  <si>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振 込 先</t>
    <rPh sb="0" eb="1">
      <t>シン</t>
    </rPh>
    <rPh sb="2" eb="3">
      <t>コ</t>
    </rPh>
    <rPh sb="4" eb="5">
      <t>サキ</t>
    </rPh>
    <phoneticPr fontId="1"/>
  </si>
  <si>
    <t>請求総括書 【提出用】</t>
    <rPh sb="0" eb="2">
      <t>セイキュウ</t>
    </rPh>
    <rPh sb="2" eb="4">
      <t>ソウカツ</t>
    </rPh>
    <rPh sb="4" eb="5">
      <t>ショ</t>
    </rPh>
    <rPh sb="7" eb="9">
      <t>テイシュツ</t>
    </rPh>
    <rPh sb="9" eb="10">
      <t>ヨウ</t>
    </rPh>
    <phoneticPr fontId="1"/>
  </si>
  <si>
    <t>℡/fax</t>
    <phoneticPr fontId="1"/>
  </si>
  <si>
    <t>請求金額計</t>
    <phoneticPr fontId="1"/>
  </si>
  <si>
    <t>(請求書</t>
    <rPh sb="1" eb="4">
      <t>セイキュウショ</t>
    </rPh>
    <phoneticPr fontId="1"/>
  </si>
  <si>
    <t>立科　太郎</t>
    <rPh sb="0" eb="2">
      <t>タテシナ</t>
    </rPh>
    <rPh sb="3" eb="5">
      <t>タロウ</t>
    </rPh>
    <phoneticPr fontId="1"/>
  </si>
  <si>
    <t>384-2308</t>
    <phoneticPr fontId="1"/>
  </si>
  <si>
    <t>長野県北佐久郡立科町</t>
    <rPh sb="0" eb="3">
      <t>ナガノケン</t>
    </rPh>
    <rPh sb="3" eb="7">
      <t>キタサクグン</t>
    </rPh>
    <rPh sb="7" eb="10">
      <t>タテシナマチ</t>
    </rPh>
    <phoneticPr fontId="1"/>
  </si>
  <si>
    <t>大字牛鹿1616-1</t>
    <rPh sb="0" eb="2">
      <t>オオアザ</t>
    </rPh>
    <rPh sb="2" eb="3">
      <t>ウシ</t>
    </rPh>
    <rPh sb="3" eb="4">
      <t>シカ</t>
    </rPh>
    <phoneticPr fontId="1"/>
  </si>
  <si>
    <t>0267-56-1299</t>
    <phoneticPr fontId="1"/>
  </si>
  <si>
    <t>0267-56-3522</t>
    <phoneticPr fontId="1"/>
  </si>
  <si>
    <t>立科銀行</t>
    <rPh sb="0" eb="2">
      <t>タテシナ</t>
    </rPh>
    <rPh sb="2" eb="4">
      <t>ギンコウ</t>
    </rPh>
    <phoneticPr fontId="1"/>
  </si>
  <si>
    <t>立科支店</t>
    <rPh sb="0" eb="2">
      <t>タテシナ</t>
    </rPh>
    <rPh sb="2" eb="4">
      <t>シテン</t>
    </rPh>
    <phoneticPr fontId="1"/>
  </si>
  <si>
    <t>←選択</t>
    <rPh sb="1" eb="3">
      <t>センタク</t>
    </rPh>
    <phoneticPr fontId="1"/>
  </si>
  <si>
    <t>アイウエオ（カ</t>
    <phoneticPr fontId="1"/>
  </si>
  <si>
    <t>1234567</t>
    <phoneticPr fontId="1"/>
  </si>
  <si>
    <t>あいうえお（株）</t>
    <rPh sb="5" eb="8">
      <t>カブ</t>
    </rPh>
    <phoneticPr fontId="1"/>
  </si>
  <si>
    <r>
      <t>基本情報入力シート　　</t>
    </r>
    <r>
      <rPr>
        <b/>
        <sz val="18"/>
        <color rgb="FFFF0000"/>
        <rFont val="ＭＳ Ｐゴシック"/>
        <family val="3"/>
        <charset val="128"/>
        <scheme val="minor"/>
      </rPr>
      <t>記入例</t>
    </r>
    <rPh sb="0" eb="2">
      <t>キホン</t>
    </rPh>
    <rPh sb="2" eb="4">
      <t>ジョウホウ</t>
    </rPh>
    <rPh sb="4" eb="6">
      <t>ニュウリョク</t>
    </rPh>
    <rPh sb="11" eb="13">
      <t>キニュウ</t>
    </rPh>
    <rPh sb="13" eb="14">
      <t>レイ</t>
    </rPh>
    <phoneticPr fontId="1"/>
  </si>
  <si>
    <t>P-1</t>
  </si>
  <si>
    <t>【免　税】</t>
    <rPh sb="1" eb="2">
      <t>メン</t>
    </rPh>
    <rPh sb="3" eb="4">
      <t>ゼイ</t>
    </rPh>
    <phoneticPr fontId="1"/>
  </si>
  <si>
    <t>【免　税】</t>
    <phoneticPr fontId="1"/>
  </si>
  <si>
    <t>P-2</t>
    <phoneticPr fontId="1"/>
  </si>
  <si>
    <t>P-3</t>
    <phoneticPr fontId="1"/>
  </si>
  <si>
    <t>P-4</t>
    <phoneticPr fontId="1"/>
  </si>
  <si>
    <t>P-5</t>
    <phoneticPr fontId="1"/>
  </si>
  <si>
    <t>P-6</t>
    <phoneticPr fontId="1"/>
  </si>
  <si>
    <t>P-7</t>
    <phoneticPr fontId="1"/>
  </si>
  <si>
    <t>P-8</t>
    <phoneticPr fontId="1"/>
  </si>
  <si>
    <t>P-9</t>
    <phoneticPr fontId="1"/>
  </si>
  <si>
    <t>P-10</t>
    <phoneticPr fontId="1"/>
  </si>
  <si>
    <t>税 抜 金 額</t>
    <rPh sb="0" eb="1">
      <t>ゼイ</t>
    </rPh>
    <rPh sb="2" eb="3">
      <t>ヌ</t>
    </rPh>
    <rPh sb="4" eb="5">
      <t>カネ</t>
    </rPh>
    <rPh sb="6" eb="7">
      <t>ガク</t>
    </rPh>
    <phoneticPr fontId="1"/>
  </si>
  <si>
    <t>消 費 税 額</t>
    <rPh sb="0" eb="1">
      <t>ショウ</t>
    </rPh>
    <rPh sb="2" eb="3">
      <t>ヒ</t>
    </rPh>
    <rPh sb="4" eb="5">
      <t>ゼイ</t>
    </rPh>
    <rPh sb="6" eb="7">
      <t>ガク</t>
    </rPh>
    <phoneticPr fontId="1"/>
  </si>
  <si>
    <t>発注工事調書</t>
    <rPh sb="0" eb="2">
      <t>ハッチュウ</t>
    </rPh>
    <rPh sb="2" eb="4">
      <t>コウジ</t>
    </rPh>
    <rPh sb="4" eb="6">
      <t>チョウショ</t>
    </rPh>
    <phoneticPr fontId="1"/>
  </si>
  <si>
    <t>【税 込】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</si>
</sst>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"/>
    <numFmt numFmtId="177" formatCode="[$-F800]dddd\,\ mmmm\ dd\,\ yyyy"/>
    <numFmt numFmtId="178" formatCode="yyyy&quot;年&quot;m&quot;月&quot;d&quot;日&quot;;@"/>
    <numFmt numFmtId="179" formatCode="#,###"/>
    <numFmt numFmtId="180" formatCode="yyyy&quot;年&quot;m&quot;月&quot;d&quot;日&quot;;;"/>
  </numFmts>
  <fonts count="3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rgb="FFFEECDE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460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38" fontId="5" fillId="0" borderId="0" xfId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1" fillId="2" borderId="16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38" fontId="5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1" applyNumberFormat="1" applyFont="1" applyAlignment="1">
      <alignment vertical="center"/>
    </xf>
    <xf numFmtId="0" fontId="5" fillId="0" borderId="0" xfId="1" applyNumberFormat="1" applyFont="1" applyAlignment="1">
      <alignment horizontal="center" vertical="center"/>
    </xf>
    <xf numFmtId="0" fontId="5" fillId="5" borderId="12" xfId="0" applyFont="1" applyFill="1" applyBorder="1" applyAlignment="1">
      <alignment vertical="center"/>
    </xf>
    <xf numFmtId="0" fontId="5" fillId="5" borderId="18" xfId="0" applyFont="1" applyFill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5" fillId="4" borderId="13" xfId="1" applyFont="1" applyFill="1" applyBorder="1" applyAlignment="1">
      <alignment vertical="center" shrinkToFit="1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vertical="center"/>
    </xf>
    <xf numFmtId="0" fontId="19" fillId="4" borderId="23" xfId="0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vertical="center"/>
    </xf>
    <xf numFmtId="0" fontId="19" fillId="4" borderId="5" xfId="0" applyFont="1" applyFill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48" xfId="0" applyFont="1" applyBorder="1" applyAlignment="1">
      <alignment vertical="center"/>
    </xf>
    <xf numFmtId="0" fontId="19" fillId="0" borderId="49" xfId="0" applyFont="1" applyBorder="1" applyAlignment="1">
      <alignment vertical="center"/>
    </xf>
    <xf numFmtId="0" fontId="19" fillId="0" borderId="49" xfId="0" applyFont="1" applyBorder="1" applyAlignment="1">
      <alignment horizontal="right" vertical="center"/>
    </xf>
    <xf numFmtId="0" fontId="19" fillId="0" borderId="38" xfId="0" applyFont="1" applyBorder="1" applyAlignment="1">
      <alignment vertical="center"/>
    </xf>
    <xf numFmtId="0" fontId="19" fillId="0" borderId="39" xfId="0" applyFont="1" applyBorder="1" applyAlignment="1">
      <alignment vertical="center"/>
    </xf>
    <xf numFmtId="0" fontId="19" fillId="0" borderId="39" xfId="0" applyFont="1" applyBorder="1" applyAlignment="1">
      <alignment horizontal="right" vertical="center"/>
    </xf>
    <xf numFmtId="0" fontId="19" fillId="0" borderId="40" xfId="0" applyFont="1" applyBorder="1" applyAlignment="1">
      <alignment vertical="center"/>
    </xf>
    <xf numFmtId="0" fontId="19" fillId="0" borderId="52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53" xfId="0" applyFont="1" applyBorder="1" applyAlignment="1">
      <alignment vertical="center"/>
    </xf>
    <xf numFmtId="0" fontId="19" fillId="0" borderId="54" xfId="0" applyFont="1" applyBorder="1" applyAlignment="1">
      <alignment vertical="center"/>
    </xf>
    <xf numFmtId="0" fontId="19" fillId="0" borderId="55" xfId="0" applyFont="1" applyBorder="1" applyAlignment="1">
      <alignment vertical="center"/>
    </xf>
    <xf numFmtId="0" fontId="19" fillId="0" borderId="56" xfId="0" applyFont="1" applyBorder="1" applyAlignment="1">
      <alignment vertical="center"/>
    </xf>
    <xf numFmtId="0" fontId="26" fillId="0" borderId="0" xfId="0" applyFont="1" applyAlignment="1">
      <alignment horizontal="center" vertical="center" shrinkToFit="1"/>
    </xf>
    <xf numFmtId="0" fontId="26" fillId="0" borderId="0" xfId="0" applyFont="1" applyAlignment="1">
      <alignment vertical="center"/>
    </xf>
    <xf numFmtId="0" fontId="5" fillId="0" borderId="0" xfId="0" applyFont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178" fontId="19" fillId="0" borderId="0" xfId="1" applyNumberFormat="1" applyFont="1" applyFill="1" applyBorder="1" applyAlignment="1">
      <alignment horizontal="center" vertical="center"/>
    </xf>
    <xf numFmtId="0" fontId="19" fillId="0" borderId="57" xfId="0" applyFont="1" applyBorder="1" applyAlignment="1">
      <alignment vertical="center"/>
    </xf>
    <xf numFmtId="0" fontId="27" fillId="0" borderId="0" xfId="0" applyFont="1" applyAlignment="1">
      <alignment vertical="center"/>
    </xf>
    <xf numFmtId="38" fontId="21" fillId="0" borderId="67" xfId="0" applyNumberFormat="1" applyFont="1" applyBorder="1" applyAlignment="1">
      <alignment vertical="center"/>
    </xf>
    <xf numFmtId="0" fontId="28" fillId="2" borderId="16" xfId="0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4" borderId="13" xfId="1" applyFont="1" applyFill="1" applyBorder="1" applyAlignment="1">
      <alignment horizontal="distributed" vertical="center"/>
    </xf>
    <xf numFmtId="38" fontId="5" fillId="4" borderId="19" xfId="1" applyFont="1" applyFill="1" applyBorder="1" applyAlignment="1">
      <alignment horizontal="distributed" vertical="center"/>
    </xf>
    <xf numFmtId="38" fontId="25" fillId="4" borderId="19" xfId="1" applyFont="1" applyFill="1" applyBorder="1" applyAlignment="1">
      <alignment horizontal="distributed" vertical="center"/>
    </xf>
    <xf numFmtId="0" fontId="5" fillId="4" borderId="19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vertical="center"/>
    </xf>
    <xf numFmtId="0" fontId="5" fillId="2" borderId="38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0" borderId="68" xfId="0" applyFont="1" applyBorder="1" applyAlignment="1">
      <alignment horizontal="center" vertical="center"/>
    </xf>
    <xf numFmtId="38" fontId="5" fillId="0" borderId="68" xfId="1" applyFont="1" applyBorder="1" applyAlignment="1">
      <alignment horizontal="center" vertical="center"/>
    </xf>
    <xf numFmtId="0" fontId="5" fillId="2" borderId="69" xfId="0" applyFont="1" applyFill="1" applyBorder="1" applyAlignment="1">
      <alignment vertical="center"/>
    </xf>
    <xf numFmtId="0" fontId="5" fillId="5" borderId="69" xfId="0" applyFont="1" applyFill="1" applyBorder="1" applyAlignment="1">
      <alignment vertical="center"/>
    </xf>
    <xf numFmtId="0" fontId="5" fillId="2" borderId="71" xfId="0" applyFont="1" applyFill="1" applyBorder="1" applyAlignment="1">
      <alignment vertical="center"/>
    </xf>
    <xf numFmtId="0" fontId="5" fillId="5" borderId="71" xfId="0" applyFont="1" applyFill="1" applyBorder="1" applyAlignment="1">
      <alignment vertical="center"/>
    </xf>
    <xf numFmtId="0" fontId="5" fillId="2" borderId="72" xfId="0" applyFont="1" applyFill="1" applyBorder="1" applyAlignment="1">
      <alignment vertical="center"/>
    </xf>
    <xf numFmtId="0" fontId="5" fillId="5" borderId="72" xfId="0" applyFont="1" applyFill="1" applyBorder="1" applyAlignment="1">
      <alignment vertical="center"/>
    </xf>
    <xf numFmtId="179" fontId="25" fillId="0" borderId="14" xfId="0" applyNumberFormat="1" applyFont="1" applyBorder="1" applyAlignment="1">
      <alignment horizontal="left" vertical="center" shrinkToFit="1"/>
    </xf>
    <xf numFmtId="0" fontId="5" fillId="6" borderId="0" xfId="0" applyFont="1" applyFill="1" applyAlignment="1">
      <alignment vertical="center"/>
    </xf>
    <xf numFmtId="0" fontId="5" fillId="6" borderId="0" xfId="0" applyFont="1" applyFill="1" applyAlignment="1">
      <alignment horizontal="left" vertical="center"/>
    </xf>
    <xf numFmtId="179" fontId="5" fillId="0" borderId="14" xfId="0" applyNumberFormat="1" applyFont="1" applyBorder="1" applyAlignment="1">
      <alignment vertical="center"/>
    </xf>
    <xf numFmtId="179" fontId="5" fillId="0" borderId="38" xfId="0" applyNumberFormat="1" applyFont="1" applyBorder="1" applyAlignment="1">
      <alignment vertical="center"/>
    </xf>
    <xf numFmtId="179" fontId="5" fillId="0" borderId="17" xfId="0" applyNumberFormat="1" applyFont="1" applyBorder="1" applyAlignment="1">
      <alignment vertical="center"/>
    </xf>
    <xf numFmtId="179" fontId="5" fillId="0" borderId="69" xfId="0" applyNumberFormat="1" applyFont="1" applyBorder="1" applyAlignment="1">
      <alignment vertical="center"/>
    </xf>
    <xf numFmtId="179" fontId="5" fillId="5" borderId="69" xfId="0" applyNumberFormat="1" applyFont="1" applyFill="1" applyBorder="1" applyAlignment="1">
      <alignment vertical="center"/>
    </xf>
    <xf numFmtId="179" fontId="5" fillId="0" borderId="71" xfId="0" applyNumberFormat="1" applyFont="1" applyBorder="1" applyAlignment="1">
      <alignment vertical="center"/>
    </xf>
    <xf numFmtId="179" fontId="5" fillId="5" borderId="71" xfId="0" applyNumberFormat="1" applyFont="1" applyFill="1" applyBorder="1" applyAlignment="1">
      <alignment vertical="center"/>
    </xf>
    <xf numFmtId="179" fontId="5" fillId="0" borderId="72" xfId="0" applyNumberFormat="1" applyFont="1" applyBorder="1" applyAlignment="1">
      <alignment vertical="center"/>
    </xf>
    <xf numFmtId="179" fontId="5" fillId="5" borderId="72" xfId="0" applyNumberFormat="1" applyFont="1" applyFill="1" applyBorder="1" applyAlignment="1">
      <alignment vertical="center"/>
    </xf>
    <xf numFmtId="0" fontId="5" fillId="0" borderId="68" xfId="1" applyNumberFormat="1" applyFont="1" applyBorder="1" applyAlignment="1">
      <alignment horizontal="center" vertical="center"/>
    </xf>
    <xf numFmtId="179" fontId="25" fillId="0" borderId="14" xfId="0" applyNumberFormat="1" applyFont="1" applyBorder="1" applyAlignment="1">
      <alignment horizontal="center" vertical="center" shrinkToFit="1"/>
    </xf>
    <xf numFmtId="0" fontId="5" fillId="0" borderId="77" xfId="0" applyFont="1" applyBorder="1" applyAlignment="1">
      <alignment vertical="center"/>
    </xf>
    <xf numFmtId="0" fontId="5" fillId="0" borderId="78" xfId="0" applyFont="1" applyBorder="1" applyAlignment="1">
      <alignment vertical="center"/>
    </xf>
    <xf numFmtId="40" fontId="5" fillId="2" borderId="70" xfId="1" applyNumberFormat="1" applyFont="1" applyFill="1" applyBorder="1" applyAlignment="1">
      <alignment vertical="center" shrinkToFit="1"/>
    </xf>
    <xf numFmtId="40" fontId="5" fillId="2" borderId="71" xfId="1" applyNumberFormat="1" applyFont="1" applyFill="1" applyBorder="1" applyAlignment="1">
      <alignment vertical="center" shrinkToFit="1"/>
    </xf>
    <xf numFmtId="40" fontId="5" fillId="2" borderId="72" xfId="1" applyNumberFormat="1" applyFont="1" applyFill="1" applyBorder="1" applyAlignment="1">
      <alignment vertical="center" shrinkToFit="1"/>
    </xf>
    <xf numFmtId="0" fontId="5" fillId="5" borderId="0" xfId="0" applyFont="1" applyFill="1" applyAlignment="1">
      <alignment vertical="center"/>
    </xf>
    <xf numFmtId="0" fontId="5" fillId="5" borderId="26" xfId="0" applyFont="1" applyFill="1" applyBorder="1" applyAlignment="1">
      <alignment vertical="center"/>
    </xf>
    <xf numFmtId="0" fontId="5" fillId="5" borderId="42" xfId="0" applyFont="1" applyFill="1" applyBorder="1" applyAlignment="1">
      <alignment vertical="center"/>
    </xf>
    <xf numFmtId="0" fontId="5" fillId="5" borderId="91" xfId="0" applyFont="1" applyFill="1" applyBorder="1" applyAlignment="1">
      <alignment vertical="center"/>
    </xf>
    <xf numFmtId="0" fontId="5" fillId="0" borderId="58" xfId="0" applyFont="1" applyBorder="1" applyAlignment="1">
      <alignment vertical="center"/>
    </xf>
    <xf numFmtId="0" fontId="5" fillId="0" borderId="58" xfId="1" applyNumberFormat="1" applyFont="1" applyBorder="1" applyAlignment="1">
      <alignment vertical="center"/>
    </xf>
    <xf numFmtId="0" fontId="5" fillId="0" borderId="58" xfId="0" applyFont="1" applyBorder="1" applyAlignment="1">
      <alignment horizontal="center" vertical="center"/>
    </xf>
    <xf numFmtId="0" fontId="5" fillId="0" borderId="94" xfId="0" applyFont="1" applyBorder="1" applyAlignment="1">
      <alignment vertical="center"/>
    </xf>
    <xf numFmtId="0" fontId="19" fillId="0" borderId="69" xfId="0" applyFont="1" applyBorder="1" applyAlignment="1">
      <alignment vertical="center"/>
    </xf>
    <xf numFmtId="0" fontId="19" fillId="0" borderId="71" xfId="0" applyFont="1" applyBorder="1" applyAlignment="1">
      <alignment vertical="center"/>
    </xf>
    <xf numFmtId="0" fontId="19" fillId="0" borderId="72" xfId="0" applyFont="1" applyBorder="1" applyAlignment="1">
      <alignment vertical="center"/>
    </xf>
    <xf numFmtId="0" fontId="19" fillId="0" borderId="92" xfId="0" applyFont="1" applyBorder="1" applyAlignment="1">
      <alignment vertical="center"/>
    </xf>
    <xf numFmtId="0" fontId="19" fillId="0" borderId="95" xfId="0" applyFont="1" applyBorder="1" applyAlignment="1">
      <alignment vertical="center"/>
    </xf>
    <xf numFmtId="0" fontId="19" fillId="0" borderId="96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19" fillId="0" borderId="70" xfId="0" applyFont="1" applyBorder="1" applyAlignment="1">
      <alignment vertical="center"/>
    </xf>
    <xf numFmtId="0" fontId="19" fillId="0" borderId="97" xfId="0" applyFont="1" applyBorder="1" applyAlignment="1">
      <alignment vertical="center"/>
    </xf>
    <xf numFmtId="0" fontId="19" fillId="0" borderId="98" xfId="0" applyFont="1" applyBorder="1" applyAlignment="1">
      <alignment vertical="center"/>
    </xf>
    <xf numFmtId="0" fontId="19" fillId="4" borderId="43" xfId="0" applyFont="1" applyFill="1" applyBorder="1" applyAlignment="1">
      <alignment horizontal="center" vertical="center"/>
    </xf>
    <xf numFmtId="0" fontId="19" fillId="4" borderId="87" xfId="0" applyFont="1" applyFill="1" applyBorder="1" applyAlignment="1">
      <alignment horizontal="center" vertical="center"/>
    </xf>
    <xf numFmtId="0" fontId="19" fillId="4" borderId="100" xfId="0" applyFont="1" applyFill="1" applyBorder="1" applyAlignment="1">
      <alignment horizontal="center" vertical="center"/>
    </xf>
    <xf numFmtId="0" fontId="5" fillId="0" borderId="102" xfId="0" applyFont="1" applyBorder="1" applyAlignment="1">
      <alignment vertical="center"/>
    </xf>
    <xf numFmtId="0" fontId="5" fillId="0" borderId="103" xfId="1" applyNumberFormat="1" applyFont="1" applyBorder="1" applyAlignment="1">
      <alignment vertical="center"/>
    </xf>
    <xf numFmtId="0" fontId="5" fillId="0" borderId="104" xfId="0" applyFont="1" applyBorder="1" applyAlignment="1">
      <alignment vertical="center"/>
    </xf>
    <xf numFmtId="0" fontId="5" fillId="0" borderId="105" xfId="1" applyNumberFormat="1" applyFont="1" applyBorder="1" applyAlignment="1">
      <alignment vertical="center"/>
    </xf>
    <xf numFmtId="0" fontId="5" fillId="0" borderId="106" xfId="0" applyFont="1" applyBorder="1" applyAlignment="1">
      <alignment vertical="center"/>
    </xf>
    <xf numFmtId="0" fontId="5" fillId="0" borderId="90" xfId="0" applyFont="1" applyBorder="1" applyAlignment="1">
      <alignment vertical="center"/>
    </xf>
    <xf numFmtId="0" fontId="5" fillId="0" borderId="90" xfId="1" applyNumberFormat="1" applyFont="1" applyBorder="1" applyAlignment="1">
      <alignment vertical="center"/>
    </xf>
    <xf numFmtId="0" fontId="5" fillId="0" borderId="90" xfId="0" applyFont="1" applyBorder="1" applyAlignment="1">
      <alignment horizontal="center" vertical="center"/>
    </xf>
    <xf numFmtId="0" fontId="5" fillId="0" borderId="107" xfId="1" applyNumberFormat="1" applyFont="1" applyBorder="1" applyAlignment="1">
      <alignment vertical="center"/>
    </xf>
    <xf numFmtId="0" fontId="14" fillId="8" borderId="19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0" fillId="9" borderId="0" xfId="0" applyFill="1" applyAlignment="1">
      <alignment vertical="center"/>
    </xf>
    <xf numFmtId="0" fontId="28" fillId="9" borderId="0" xfId="0" applyFont="1" applyFill="1" applyAlignment="1">
      <alignment horizontal="center" vertical="center"/>
    </xf>
    <xf numFmtId="0" fontId="12" fillId="9" borderId="0" xfId="0" applyFont="1" applyFill="1" applyAlignment="1">
      <alignment vertical="center"/>
    </xf>
    <xf numFmtId="0" fontId="29" fillId="9" borderId="0" xfId="0" applyFont="1" applyFill="1" applyAlignment="1">
      <alignment vertical="center"/>
    </xf>
    <xf numFmtId="0" fontId="3" fillId="9" borderId="0" xfId="0" applyFont="1" applyFill="1" applyAlignment="1">
      <alignment vertical="center"/>
    </xf>
    <xf numFmtId="0" fontId="13" fillId="9" borderId="0" xfId="0" applyFont="1" applyFill="1" applyAlignment="1">
      <alignment vertical="center"/>
    </xf>
    <xf numFmtId="179" fontId="5" fillId="0" borderId="89" xfId="0" applyNumberFormat="1" applyFont="1" applyBorder="1" applyAlignment="1">
      <alignment vertical="center"/>
    </xf>
    <xf numFmtId="179" fontId="5" fillId="0" borderId="111" xfId="0" applyNumberFormat="1" applyFont="1" applyBorder="1" applyAlignment="1">
      <alignment vertical="center"/>
    </xf>
    <xf numFmtId="179" fontId="5" fillId="5" borderId="111" xfId="0" applyNumberFormat="1" applyFont="1" applyFill="1" applyBorder="1" applyAlignment="1">
      <alignment vertical="center"/>
    </xf>
    <xf numFmtId="0" fontId="5" fillId="2" borderId="89" xfId="0" applyFont="1" applyFill="1" applyBorder="1" applyAlignment="1">
      <alignment vertical="center"/>
    </xf>
    <xf numFmtId="0" fontId="5" fillId="2" borderId="111" xfId="0" applyFont="1" applyFill="1" applyBorder="1" applyAlignment="1">
      <alignment vertical="center"/>
    </xf>
    <xf numFmtId="0" fontId="5" fillId="5" borderId="111" xfId="0" applyFont="1" applyFill="1" applyBorder="1" applyAlignment="1">
      <alignment vertical="center"/>
    </xf>
    <xf numFmtId="40" fontId="5" fillId="2" borderId="111" xfId="1" applyNumberFormat="1" applyFont="1" applyFill="1" applyBorder="1" applyAlignment="1">
      <alignment vertical="center" shrinkToFit="1"/>
    </xf>
    <xf numFmtId="0" fontId="31" fillId="0" borderId="0" xfId="0" applyFont="1" applyAlignment="1">
      <alignment vertical="center"/>
    </xf>
    <xf numFmtId="0" fontId="31" fillId="2" borderId="14" xfId="0" applyFont="1" applyFill="1" applyBorder="1" applyAlignment="1">
      <alignment vertical="center"/>
    </xf>
    <xf numFmtId="0" fontId="31" fillId="2" borderId="38" xfId="0" applyFont="1" applyFill="1" applyBorder="1" applyAlignment="1">
      <alignment vertical="center"/>
    </xf>
    <xf numFmtId="0" fontId="31" fillId="2" borderId="89" xfId="0" applyFont="1" applyFill="1" applyBorder="1" applyAlignment="1">
      <alignment vertical="center"/>
    </xf>
    <xf numFmtId="0" fontId="31" fillId="2" borderId="17" xfId="0" applyFont="1" applyFill="1" applyBorder="1" applyAlignment="1">
      <alignment vertical="center"/>
    </xf>
    <xf numFmtId="0" fontId="5" fillId="0" borderId="3" xfId="1" applyNumberFormat="1" applyFont="1" applyBorder="1" applyAlignment="1">
      <alignment vertical="center"/>
    </xf>
    <xf numFmtId="0" fontId="5" fillId="0" borderId="4" xfId="1" applyNumberFormat="1" applyFont="1" applyBorder="1" applyAlignment="1">
      <alignment vertical="center"/>
    </xf>
    <xf numFmtId="179" fontId="19" fillId="0" borderId="22" xfId="0" applyNumberFormat="1" applyFont="1" applyBorder="1" applyAlignment="1">
      <alignment horizontal="right" vertical="center" shrinkToFit="1"/>
    </xf>
    <xf numFmtId="179" fontId="5" fillId="0" borderId="9" xfId="0" applyNumberFormat="1" applyFont="1" applyBorder="1" applyAlignment="1">
      <alignment horizontal="center" vertical="center" shrinkToFit="1"/>
    </xf>
    <xf numFmtId="38" fontId="21" fillId="0" borderId="60" xfId="0" applyNumberFormat="1" applyFont="1" applyBorder="1" applyAlignment="1">
      <alignment vertical="center" shrinkToFit="1"/>
    </xf>
    <xf numFmtId="0" fontId="19" fillId="0" borderId="15" xfId="0" applyFont="1" applyBorder="1" applyAlignment="1">
      <alignment vertical="center" shrinkToFit="1"/>
    </xf>
    <xf numFmtId="38" fontId="21" fillId="0" borderId="51" xfId="0" applyNumberFormat="1" applyFont="1" applyBorder="1" applyAlignment="1">
      <alignment vertical="center" shrinkToFit="1"/>
    </xf>
    <xf numFmtId="0" fontId="19" fillId="0" borderId="40" xfId="0" applyFont="1" applyBorder="1" applyAlignment="1">
      <alignment vertical="center" shrinkToFit="1"/>
    </xf>
    <xf numFmtId="38" fontId="21" fillId="0" borderId="62" xfId="0" applyNumberFormat="1" applyFont="1" applyBorder="1" applyAlignment="1">
      <alignment vertical="center" shrinkToFit="1"/>
    </xf>
    <xf numFmtId="0" fontId="19" fillId="0" borderId="50" xfId="0" applyFont="1" applyBorder="1" applyAlignment="1">
      <alignment vertical="center" shrinkToFit="1"/>
    </xf>
    <xf numFmtId="179" fontId="19" fillId="0" borderId="9" xfId="0" applyNumberFormat="1" applyFont="1" applyBorder="1" applyAlignment="1">
      <alignment horizontal="center" vertical="center" shrinkToFit="1"/>
    </xf>
    <xf numFmtId="179" fontId="19" fillId="0" borderId="15" xfId="0" applyNumberFormat="1" applyFont="1" applyBorder="1" applyAlignment="1">
      <alignment vertical="center" shrinkToFit="1"/>
    </xf>
    <xf numFmtId="0" fontId="19" fillId="0" borderId="6" xfId="0" applyFont="1" applyBorder="1" applyAlignment="1">
      <alignment vertical="center" shrinkToFit="1"/>
    </xf>
    <xf numFmtId="0" fontId="19" fillId="0" borderId="39" xfId="0" applyFont="1" applyBorder="1" applyAlignment="1">
      <alignment vertical="center" shrinkToFit="1"/>
    </xf>
    <xf numFmtId="0" fontId="19" fillId="0" borderId="49" xfId="0" applyFont="1" applyBorder="1" applyAlignment="1">
      <alignment vertical="center" shrinkToFit="1"/>
    </xf>
    <xf numFmtId="0" fontId="5" fillId="2" borderId="70" xfId="0" applyFont="1" applyFill="1" applyBorder="1" applyAlignment="1">
      <alignment horizontal="center" vertical="center" shrinkToFit="1"/>
    </xf>
    <xf numFmtId="38" fontId="5" fillId="2" borderId="70" xfId="1" applyFont="1" applyFill="1" applyBorder="1" applyAlignment="1">
      <alignment vertical="center" shrinkToFit="1"/>
    </xf>
    <xf numFmtId="0" fontId="5" fillId="2" borderId="71" xfId="0" applyFont="1" applyFill="1" applyBorder="1" applyAlignment="1">
      <alignment horizontal="center" vertical="center" shrinkToFit="1"/>
    </xf>
    <xf numFmtId="38" fontId="5" fillId="2" borderId="71" xfId="1" applyFont="1" applyFill="1" applyBorder="1" applyAlignment="1">
      <alignment vertical="center" shrinkToFit="1"/>
    </xf>
    <xf numFmtId="0" fontId="5" fillId="2" borderId="111" xfId="0" applyFont="1" applyFill="1" applyBorder="1" applyAlignment="1">
      <alignment horizontal="center" vertical="center" shrinkToFit="1"/>
    </xf>
    <xf numFmtId="38" fontId="5" fillId="2" borderId="111" xfId="1" applyFont="1" applyFill="1" applyBorder="1" applyAlignment="1">
      <alignment vertical="center" shrinkToFit="1"/>
    </xf>
    <xf numFmtId="0" fontId="5" fillId="2" borderId="72" xfId="0" applyFont="1" applyFill="1" applyBorder="1" applyAlignment="1">
      <alignment horizontal="center" vertical="center" shrinkToFit="1"/>
    </xf>
    <xf numFmtId="38" fontId="5" fillId="2" borderId="72" xfId="1" applyFont="1" applyFill="1" applyBorder="1" applyAlignment="1">
      <alignment vertical="center" shrinkToFit="1"/>
    </xf>
    <xf numFmtId="4" fontId="5" fillId="0" borderId="69" xfId="1" applyNumberFormat="1" applyFont="1" applyFill="1" applyBorder="1" applyAlignment="1">
      <alignment vertical="center" shrinkToFit="1"/>
    </xf>
    <xf numFmtId="179" fontId="5" fillId="0" borderId="69" xfId="0" applyNumberFormat="1" applyFont="1" applyBorder="1" applyAlignment="1">
      <alignment horizontal="center" vertical="center" shrinkToFit="1"/>
    </xf>
    <xf numFmtId="179" fontId="5" fillId="0" borderId="69" xfId="1" applyNumberFormat="1" applyFont="1" applyFill="1" applyBorder="1" applyAlignment="1">
      <alignment horizontal="right" vertical="center" shrinkToFit="1"/>
    </xf>
    <xf numFmtId="4" fontId="5" fillId="0" borderId="71" xfId="1" applyNumberFormat="1" applyFont="1" applyFill="1" applyBorder="1" applyAlignment="1">
      <alignment vertical="center" shrinkToFit="1"/>
    </xf>
    <xf numFmtId="179" fontId="5" fillId="0" borderId="71" xfId="0" applyNumberFormat="1" applyFont="1" applyBorder="1" applyAlignment="1">
      <alignment horizontal="center" vertical="center" shrinkToFit="1"/>
    </xf>
    <xf numFmtId="179" fontId="5" fillId="0" borderId="71" xfId="1" applyNumberFormat="1" applyFont="1" applyFill="1" applyBorder="1" applyAlignment="1">
      <alignment horizontal="right" vertical="center" shrinkToFit="1"/>
    </xf>
    <xf numFmtId="4" fontId="5" fillId="0" borderId="111" xfId="1" applyNumberFormat="1" applyFont="1" applyFill="1" applyBorder="1" applyAlignment="1">
      <alignment vertical="center" shrinkToFit="1"/>
    </xf>
    <xf numFmtId="179" fontId="5" fillId="0" borderId="111" xfId="0" applyNumberFormat="1" applyFont="1" applyBorder="1" applyAlignment="1">
      <alignment horizontal="center" vertical="center" shrinkToFit="1"/>
    </xf>
    <xf numFmtId="179" fontId="5" fillId="0" borderId="111" xfId="1" applyNumberFormat="1" applyFont="1" applyFill="1" applyBorder="1" applyAlignment="1">
      <alignment horizontal="right" vertical="center" shrinkToFit="1"/>
    </xf>
    <xf numFmtId="4" fontId="5" fillId="0" borderId="83" xfId="1" applyNumberFormat="1" applyFont="1" applyFill="1" applyBorder="1" applyAlignment="1">
      <alignment vertical="center" shrinkToFit="1"/>
    </xf>
    <xf numFmtId="179" fontId="5" fillId="0" borderId="72" xfId="0" applyNumberFormat="1" applyFont="1" applyBorder="1" applyAlignment="1">
      <alignment horizontal="center" vertical="center" shrinkToFit="1"/>
    </xf>
    <xf numFmtId="179" fontId="5" fillId="0" borderId="72" xfId="1" applyNumberFormat="1" applyFont="1" applyFill="1" applyBorder="1" applyAlignment="1">
      <alignment horizontal="right" vertical="center" shrinkToFit="1"/>
    </xf>
    <xf numFmtId="179" fontId="5" fillId="0" borderId="70" xfId="0" applyNumberFormat="1" applyFont="1" applyBorder="1" applyAlignment="1">
      <alignment horizontal="center" vertical="center" shrinkToFit="1"/>
    </xf>
    <xf numFmtId="179" fontId="5" fillId="0" borderId="70" xfId="1" applyNumberFormat="1" applyFont="1" applyFill="1" applyBorder="1" applyAlignment="1">
      <alignment horizontal="right" vertical="center" shrinkToFit="1"/>
    </xf>
    <xf numFmtId="179" fontId="19" fillId="0" borderId="20" xfId="0" applyNumberFormat="1" applyFont="1" applyBorder="1" applyAlignment="1">
      <alignment horizontal="center" vertical="center" shrinkToFit="1"/>
    </xf>
    <xf numFmtId="0" fontId="14" fillId="3" borderId="19" xfId="0" applyFont="1" applyFill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5" fillId="0" borderId="0" xfId="0" applyFont="1" applyAlignment="1">
      <alignment horizontal="left" vertical="center"/>
    </xf>
    <xf numFmtId="49" fontId="14" fillId="7" borderId="2" xfId="0" applyNumberFormat="1" applyFont="1" applyFill="1" applyBorder="1" applyAlignment="1">
      <alignment horizontal="left" vertical="center"/>
    </xf>
    <xf numFmtId="49" fontId="14" fillId="7" borderId="3" xfId="0" applyNumberFormat="1" applyFont="1" applyFill="1" applyBorder="1" applyAlignment="1">
      <alignment horizontal="left" vertical="center"/>
    </xf>
    <xf numFmtId="49" fontId="14" fillId="7" borderId="4" xfId="0" applyNumberFormat="1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left" vertical="center"/>
    </xf>
    <xf numFmtId="0" fontId="14" fillId="7" borderId="3" xfId="0" applyFont="1" applyFill="1" applyBorder="1" applyAlignment="1">
      <alignment horizontal="left" vertical="center"/>
    </xf>
    <xf numFmtId="0" fontId="14" fillId="7" borderId="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49" fontId="14" fillId="7" borderId="1" xfId="0" applyNumberFormat="1" applyFont="1" applyFill="1" applyBorder="1" applyAlignment="1">
      <alignment horizontal="left" vertical="center"/>
    </xf>
    <xf numFmtId="0" fontId="14" fillId="7" borderId="17" xfId="0" applyFont="1" applyFill="1" applyBorder="1" applyAlignment="1">
      <alignment horizontal="left" vertical="center"/>
    </xf>
    <xf numFmtId="0" fontId="14" fillId="7" borderId="18" xfId="0" applyFont="1" applyFill="1" applyBorder="1" applyAlignment="1">
      <alignment horizontal="left" vertical="center"/>
    </xf>
    <xf numFmtId="0" fontId="14" fillId="7" borderId="12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left" vertical="center" shrinkToFit="1"/>
    </xf>
    <xf numFmtId="49" fontId="14" fillId="2" borderId="3" xfId="0" applyNumberFormat="1" applyFont="1" applyFill="1" applyBorder="1" applyAlignment="1">
      <alignment horizontal="left" vertical="center" shrinkToFit="1"/>
    </xf>
    <xf numFmtId="49" fontId="14" fillId="2" borderId="4" xfId="0" applyNumberFormat="1" applyFont="1" applyFill="1" applyBorder="1" applyAlignment="1">
      <alignment horizontal="left" vertical="center" shrinkToFit="1"/>
    </xf>
    <xf numFmtId="0" fontId="14" fillId="2" borderId="2" xfId="0" applyFont="1" applyFill="1" applyBorder="1" applyAlignment="1">
      <alignment horizontal="left" vertical="center" shrinkToFit="1"/>
    </xf>
    <xf numFmtId="0" fontId="14" fillId="2" borderId="3" xfId="0" applyFont="1" applyFill="1" applyBorder="1" applyAlignment="1">
      <alignment horizontal="left" vertical="center" shrinkToFit="1"/>
    </xf>
    <xf numFmtId="0" fontId="14" fillId="2" borderId="4" xfId="0" applyFont="1" applyFill="1" applyBorder="1" applyAlignment="1">
      <alignment horizontal="left" vertical="center" shrinkToFit="1"/>
    </xf>
    <xf numFmtId="0" fontId="14" fillId="2" borderId="17" xfId="0" applyFont="1" applyFill="1" applyBorder="1" applyAlignment="1">
      <alignment horizontal="left" vertical="center" shrinkToFit="1"/>
    </xf>
    <xf numFmtId="0" fontId="14" fillId="2" borderId="18" xfId="0" applyFont="1" applyFill="1" applyBorder="1" applyAlignment="1">
      <alignment horizontal="left" vertical="center" shrinkToFit="1"/>
    </xf>
    <xf numFmtId="0" fontId="14" fillId="2" borderId="12" xfId="0" applyFont="1" applyFill="1" applyBorder="1" applyAlignment="1">
      <alignment horizontal="left" vertical="center" shrinkToFit="1"/>
    </xf>
    <xf numFmtId="0" fontId="9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 shrinkToFit="1"/>
    </xf>
    <xf numFmtId="0" fontId="14" fillId="2" borderId="1" xfId="0" applyFont="1" applyFill="1" applyBorder="1" applyAlignment="1">
      <alignment horizontal="left" vertical="center" shrinkToFit="1"/>
    </xf>
    <xf numFmtId="0" fontId="19" fillId="4" borderId="27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19" fillId="4" borderId="29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66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38" fontId="21" fillId="0" borderId="35" xfId="0" applyNumberFormat="1" applyFont="1" applyBorder="1" applyAlignment="1">
      <alignment vertical="center"/>
    </xf>
    <xf numFmtId="38" fontId="21" fillId="0" borderId="33" xfId="0" applyNumberFormat="1" applyFont="1" applyBorder="1" applyAlignment="1">
      <alignment vertical="center"/>
    </xf>
    <xf numFmtId="38" fontId="21" fillId="0" borderId="36" xfId="0" applyNumberFormat="1" applyFont="1" applyBorder="1" applyAlignment="1">
      <alignment vertical="center"/>
    </xf>
    <xf numFmtId="38" fontId="21" fillId="0" borderId="108" xfId="0" applyNumberFormat="1" applyFont="1" applyBorder="1" applyAlignment="1">
      <alignment vertical="center" shrinkToFit="1"/>
    </xf>
    <xf numFmtId="38" fontId="21" fillId="0" borderId="63" xfId="0" applyNumberFormat="1" applyFont="1" applyBorder="1" applyAlignment="1">
      <alignment vertical="center" shrinkToFit="1"/>
    </xf>
    <xf numFmtId="38" fontId="21" fillId="0" borderId="64" xfId="0" applyNumberFormat="1" applyFont="1" applyBorder="1" applyAlignment="1">
      <alignment vertical="center" shrinkToFit="1"/>
    </xf>
    <xf numFmtId="38" fontId="21" fillId="0" borderId="73" xfId="0" applyNumberFormat="1" applyFont="1" applyBorder="1" applyAlignment="1">
      <alignment vertical="center" shrinkToFit="1"/>
    </xf>
    <xf numFmtId="38" fontId="21" fillId="0" borderId="39" xfId="0" applyNumberFormat="1" applyFont="1" applyBorder="1" applyAlignment="1">
      <alignment vertical="center" shrinkToFit="1"/>
    </xf>
    <xf numFmtId="38" fontId="21" fillId="0" borderId="45" xfId="0" applyNumberFormat="1" applyFont="1" applyBorder="1" applyAlignment="1">
      <alignment vertical="center" shrinkToFit="1"/>
    </xf>
    <xf numFmtId="38" fontId="21" fillId="0" borderId="85" xfId="0" applyNumberFormat="1" applyFont="1" applyBorder="1" applyAlignment="1">
      <alignment vertical="center" shrinkToFit="1"/>
    </xf>
    <xf numFmtId="38" fontId="21" fillId="0" borderId="61" xfId="0" applyNumberFormat="1" applyFont="1" applyBorder="1" applyAlignment="1">
      <alignment vertical="center" shrinkToFit="1"/>
    </xf>
    <xf numFmtId="38" fontId="21" fillId="0" borderId="65" xfId="0" applyNumberFormat="1" applyFont="1" applyBorder="1" applyAlignment="1">
      <alignment vertical="center" shrinkToFit="1"/>
    </xf>
    <xf numFmtId="176" fontId="21" fillId="0" borderId="51" xfId="0" applyNumberFormat="1" applyFont="1" applyBorder="1" applyAlignment="1">
      <alignment horizontal="left" vertical="center" shrinkToFit="1"/>
    </xf>
    <xf numFmtId="176" fontId="21" fillId="0" borderId="39" xfId="0" applyNumberFormat="1" applyFont="1" applyBorder="1" applyAlignment="1">
      <alignment horizontal="left" vertical="center" shrinkToFit="1"/>
    </xf>
    <xf numFmtId="176" fontId="21" fillId="0" borderId="93" xfId="0" applyNumberFormat="1" applyFont="1" applyBorder="1" applyAlignment="1">
      <alignment horizontal="left" vertical="center" shrinkToFit="1"/>
    </xf>
    <xf numFmtId="176" fontId="21" fillId="0" borderId="47" xfId="0" applyNumberFormat="1" applyFont="1" applyBorder="1" applyAlignment="1">
      <alignment horizontal="left" vertical="center" shrinkToFit="1"/>
    </xf>
    <xf numFmtId="176" fontId="21" fillId="0" borderId="6" xfId="0" applyNumberFormat="1" applyFont="1" applyBorder="1" applyAlignment="1">
      <alignment horizontal="left" vertical="center" shrinkToFit="1"/>
    </xf>
    <xf numFmtId="176" fontId="21" fillId="0" borderId="110" xfId="0" applyNumberFormat="1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19" fillId="4" borderId="2" xfId="0" applyFont="1" applyFill="1" applyBorder="1" applyAlignment="1">
      <alignment horizontal="center" vertical="center" shrinkToFit="1"/>
    </xf>
    <xf numFmtId="0" fontId="19" fillId="4" borderId="3" xfId="0" applyFont="1" applyFill="1" applyBorder="1" applyAlignment="1">
      <alignment horizontal="center" vertical="center" shrinkToFit="1"/>
    </xf>
    <xf numFmtId="177" fontId="19" fillId="0" borderId="101" xfId="1" applyNumberFormat="1" applyFont="1" applyFill="1" applyBorder="1" applyAlignment="1">
      <alignment horizontal="center" vertical="center"/>
    </xf>
    <xf numFmtId="177" fontId="19" fillId="0" borderId="4" xfId="1" applyNumberFormat="1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79" fontId="19" fillId="0" borderId="14" xfId="0" applyNumberFormat="1" applyFont="1" applyBorder="1" applyAlignment="1">
      <alignment horizontal="left" vertical="center" shrinkToFit="1"/>
    </xf>
    <xf numFmtId="179" fontId="19" fillId="0" borderId="6" xfId="0" applyNumberFormat="1" applyFont="1" applyBorder="1" applyAlignment="1">
      <alignment horizontal="left" vertical="center" shrinkToFit="1"/>
    </xf>
    <xf numFmtId="176" fontId="21" fillId="0" borderId="109" xfId="0" applyNumberFormat="1" applyFont="1" applyBorder="1" applyAlignment="1">
      <alignment horizontal="left" vertical="center" shrinkToFit="1"/>
    </xf>
    <xf numFmtId="176" fontId="21" fillId="0" borderId="90" xfId="0" applyNumberFormat="1" applyFont="1" applyBorder="1" applyAlignment="1">
      <alignment horizontal="left" vertical="center" shrinkToFit="1"/>
    </xf>
    <xf numFmtId="176" fontId="21" fillId="0" borderId="107" xfId="0" applyNumberFormat="1" applyFont="1" applyBorder="1" applyAlignment="1">
      <alignment horizontal="left" vertical="center" shrinkToFit="1"/>
    </xf>
    <xf numFmtId="0" fontId="24" fillId="4" borderId="32" xfId="0" applyFont="1" applyFill="1" applyBorder="1" applyAlignment="1">
      <alignment horizontal="center" vertical="center"/>
    </xf>
    <xf numFmtId="0" fontId="24" fillId="4" borderId="33" xfId="0" applyFont="1" applyFill="1" applyBorder="1" applyAlignment="1">
      <alignment horizontal="center" vertical="center"/>
    </xf>
    <xf numFmtId="0" fontId="24" fillId="4" borderId="34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79" fontId="19" fillId="0" borderId="25" xfId="0" applyNumberFormat="1" applyFont="1" applyBorder="1" applyAlignment="1">
      <alignment horizontal="left" vertical="center" shrinkToFit="1"/>
    </xf>
    <xf numFmtId="179" fontId="19" fillId="0" borderId="10" xfId="0" applyNumberFormat="1" applyFont="1" applyBorder="1" applyAlignment="1">
      <alignment horizontal="left" vertical="center" shrinkToFit="1"/>
    </xf>
    <xf numFmtId="179" fontId="19" fillId="0" borderId="11" xfId="0" applyNumberFormat="1" applyFont="1" applyBorder="1" applyAlignment="1">
      <alignment horizontal="left" vertical="center" shrinkToFit="1"/>
    </xf>
    <xf numFmtId="179" fontId="19" fillId="0" borderId="0" xfId="0" applyNumberFormat="1" applyFont="1" applyAlignment="1">
      <alignment horizontal="left" vertical="center" shrinkToFit="1"/>
    </xf>
    <xf numFmtId="179" fontId="19" fillId="0" borderId="26" xfId="0" applyNumberFormat="1" applyFont="1" applyBorder="1" applyAlignment="1">
      <alignment horizontal="left" vertical="center" shrinkToFit="1"/>
    </xf>
    <xf numFmtId="38" fontId="21" fillId="0" borderId="38" xfId="1" applyFont="1" applyBorder="1" applyAlignment="1">
      <alignment vertical="center" shrinkToFit="1"/>
    </xf>
    <xf numFmtId="38" fontId="21" fillId="0" borderId="39" xfId="1" applyFont="1" applyBorder="1" applyAlignment="1">
      <alignment vertical="center" shrinkToFit="1"/>
    </xf>
    <xf numFmtId="38" fontId="21" fillId="0" borderId="45" xfId="1" applyFont="1" applyBorder="1" applyAlignment="1">
      <alignment vertical="center" shrinkToFit="1"/>
    </xf>
    <xf numFmtId="179" fontId="19" fillId="0" borderId="17" xfId="0" applyNumberFormat="1" applyFont="1" applyBorder="1" applyAlignment="1">
      <alignment horizontal="left" vertical="center" shrinkToFit="1"/>
    </xf>
    <xf numFmtId="179" fontId="19" fillId="0" borderId="18" xfId="0" applyNumberFormat="1" applyFont="1" applyBorder="1" applyAlignment="1">
      <alignment horizontal="left" vertical="center" shrinkToFit="1"/>
    </xf>
    <xf numFmtId="179" fontId="19" fillId="0" borderId="12" xfId="0" applyNumberFormat="1" applyFont="1" applyBorder="1" applyAlignment="1">
      <alignment horizontal="left" vertical="center" shrinkToFit="1"/>
    </xf>
    <xf numFmtId="0" fontId="19" fillId="4" borderId="1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38" fontId="21" fillId="0" borderId="41" xfId="1" applyFont="1" applyBorder="1" applyAlignment="1">
      <alignment vertical="center" shrinkToFit="1"/>
    </xf>
    <xf numFmtId="38" fontId="21" fillId="0" borderId="58" xfId="1" applyFont="1" applyBorder="1" applyAlignment="1">
      <alignment vertical="center" shrinkToFit="1"/>
    </xf>
    <xf numFmtId="38" fontId="21" fillId="0" borderId="59" xfId="1" applyFont="1" applyBorder="1" applyAlignment="1">
      <alignment vertical="center" shrinkToFit="1"/>
    </xf>
    <xf numFmtId="38" fontId="19" fillId="4" borderId="2" xfId="1" applyFont="1" applyFill="1" applyBorder="1" applyAlignment="1">
      <alignment horizontal="center" vertical="center" shrinkToFit="1"/>
    </xf>
    <xf numFmtId="38" fontId="19" fillId="4" borderId="4" xfId="1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38" fontId="21" fillId="0" borderId="14" xfId="1" applyFont="1" applyBorder="1" applyAlignment="1">
      <alignment vertical="center" shrinkToFit="1"/>
    </xf>
    <xf numFmtId="38" fontId="21" fillId="0" borderId="6" xfId="1" applyFont="1" applyBorder="1" applyAlignment="1">
      <alignment vertical="center" shrinkToFit="1"/>
    </xf>
    <xf numFmtId="38" fontId="21" fillId="0" borderId="46" xfId="1" applyFont="1" applyBorder="1" applyAlignment="1">
      <alignment vertical="center" shrinkToFit="1"/>
    </xf>
    <xf numFmtId="179" fontId="19" fillId="0" borderId="25" xfId="0" applyNumberFormat="1" applyFont="1" applyBorder="1" applyAlignment="1">
      <alignment horizontal="center" vertical="center" shrinkToFit="1"/>
    </xf>
    <xf numFmtId="179" fontId="19" fillId="0" borderId="10" xfId="0" applyNumberFormat="1" applyFont="1" applyBorder="1" applyAlignment="1">
      <alignment horizontal="center" vertical="center" shrinkToFit="1"/>
    </xf>
    <xf numFmtId="179" fontId="19" fillId="0" borderId="11" xfId="0" applyNumberFormat="1" applyFont="1" applyBorder="1" applyAlignment="1">
      <alignment horizontal="center" vertical="center" shrinkToFit="1"/>
    </xf>
    <xf numFmtId="179" fontId="19" fillId="0" borderId="15" xfId="0" applyNumberFormat="1" applyFont="1" applyBorder="1" applyAlignment="1">
      <alignment horizontal="left" vertical="center" shrinkToFit="1"/>
    </xf>
    <xf numFmtId="179" fontId="19" fillId="0" borderId="20" xfId="0" applyNumberFormat="1" applyFont="1" applyBorder="1" applyAlignment="1">
      <alignment horizontal="left" vertical="center" shrinkToFit="1"/>
    </xf>
    <xf numFmtId="0" fontId="19" fillId="4" borderId="43" xfId="0" applyFont="1" applyFill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38" fontId="21" fillId="0" borderId="20" xfId="1" applyFont="1" applyBorder="1" applyAlignment="1">
      <alignment vertical="center" shrinkToFit="1"/>
    </xf>
    <xf numFmtId="38" fontId="21" fillId="0" borderId="0" xfId="1" applyFont="1" applyAlignment="1">
      <alignment vertical="center" shrinkToFit="1"/>
    </xf>
    <xf numFmtId="38" fontId="21" fillId="0" borderId="9" xfId="1" applyFont="1" applyBorder="1" applyAlignment="1">
      <alignment vertical="center" shrinkToFit="1"/>
    </xf>
    <xf numFmtId="0" fontId="19" fillId="4" borderId="44" xfId="0" applyFont="1" applyFill="1" applyBorder="1" applyAlignment="1">
      <alignment horizontal="center" vertical="center"/>
    </xf>
    <xf numFmtId="0" fontId="19" fillId="4" borderId="87" xfId="0" applyFont="1" applyFill="1" applyBorder="1" applyAlignment="1">
      <alignment horizontal="center" vertical="center"/>
    </xf>
    <xf numFmtId="176" fontId="21" fillId="0" borderId="40" xfId="0" applyNumberFormat="1" applyFont="1" applyBorder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179" fontId="19" fillId="0" borderId="9" xfId="0" applyNumberFormat="1" applyFont="1" applyBorder="1" applyAlignment="1">
      <alignment horizontal="left" vertical="center" shrinkToFit="1"/>
    </xf>
    <xf numFmtId="179" fontId="5" fillId="0" borderId="20" xfId="0" applyNumberFormat="1" applyFont="1" applyBorder="1" applyAlignment="1">
      <alignment horizontal="center" vertical="center" shrinkToFit="1"/>
    </xf>
    <xf numFmtId="179" fontId="5" fillId="0" borderId="0" xfId="0" applyNumberFormat="1" applyFont="1" applyAlignment="1">
      <alignment horizontal="center" vertical="center" shrinkToFit="1"/>
    </xf>
    <xf numFmtId="179" fontId="5" fillId="0" borderId="20" xfId="0" applyNumberFormat="1" applyFont="1" applyBorder="1" applyAlignment="1">
      <alignment horizontal="left" vertical="center" shrinkToFit="1"/>
    </xf>
    <xf numFmtId="179" fontId="5" fillId="0" borderId="0" xfId="0" applyNumberFormat="1" applyFont="1" applyAlignment="1">
      <alignment horizontal="left" vertical="center" shrinkToFit="1"/>
    </xf>
    <xf numFmtId="179" fontId="5" fillId="0" borderId="9" xfId="0" applyNumberFormat="1" applyFont="1" applyBorder="1" applyAlignment="1">
      <alignment horizontal="left" vertical="center" shrinkToFit="1"/>
    </xf>
    <xf numFmtId="179" fontId="19" fillId="0" borderId="7" xfId="0" applyNumberFormat="1" applyFont="1" applyBorder="1" applyAlignment="1">
      <alignment horizontal="left" vertical="center" shrinkToFit="1"/>
    </xf>
    <xf numFmtId="179" fontId="19" fillId="0" borderId="8" xfId="0" applyNumberFormat="1" applyFont="1" applyBorder="1" applyAlignment="1">
      <alignment horizontal="left" vertical="center" shrinkToFit="1"/>
    </xf>
    <xf numFmtId="0" fontId="19" fillId="4" borderId="21" xfId="0" applyFont="1" applyFill="1" applyBorder="1" applyAlignment="1">
      <alignment horizontal="center" vertical="center"/>
    </xf>
    <xf numFmtId="0" fontId="19" fillId="4" borderId="23" xfId="0" applyFont="1" applyFill="1" applyBorder="1" applyAlignment="1">
      <alignment horizontal="center" vertical="center"/>
    </xf>
    <xf numFmtId="0" fontId="19" fillId="4" borderId="99" xfId="0" applyFont="1" applyFill="1" applyBorder="1" applyAlignment="1">
      <alignment horizontal="center" vertical="center"/>
    </xf>
    <xf numFmtId="179" fontId="19" fillId="0" borderId="20" xfId="0" applyNumberFormat="1" applyFont="1" applyBorder="1" applyAlignment="1">
      <alignment horizontal="center" vertical="center" shrinkToFit="1"/>
    </xf>
    <xf numFmtId="179" fontId="19" fillId="0" borderId="0" xfId="0" applyNumberFormat="1" applyFont="1" applyAlignment="1">
      <alignment horizontal="center" vertical="center" shrinkToFit="1"/>
    </xf>
    <xf numFmtId="0" fontId="19" fillId="0" borderId="37" xfId="0" applyFont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179" fontId="5" fillId="0" borderId="86" xfId="1" applyNumberFormat="1" applyFont="1" applyFill="1" applyBorder="1" applyAlignment="1">
      <alignment horizontal="right" vertical="center"/>
    </xf>
    <xf numFmtId="179" fontId="5" fillId="0" borderId="79" xfId="1" applyNumberFormat="1" applyFont="1" applyFill="1" applyBorder="1" applyAlignment="1">
      <alignment horizontal="right" vertical="center"/>
    </xf>
    <xf numFmtId="38" fontId="5" fillId="0" borderId="83" xfId="1" applyFont="1" applyBorder="1" applyAlignment="1">
      <alignment horizontal="right" vertical="center"/>
    </xf>
    <xf numFmtId="38" fontId="5" fillId="0" borderId="84" xfId="1" applyFont="1" applyBorder="1" applyAlignment="1">
      <alignment horizontal="right" vertical="center"/>
    </xf>
    <xf numFmtId="179" fontId="5" fillId="0" borderId="39" xfId="1" applyNumberFormat="1" applyFont="1" applyFill="1" applyBorder="1" applyAlignment="1">
      <alignment horizontal="right" vertical="center"/>
    </xf>
    <xf numFmtId="179" fontId="5" fillId="0" borderId="40" xfId="1" applyNumberFormat="1" applyFont="1" applyFill="1" applyBorder="1" applyAlignment="1">
      <alignment horizontal="right" vertical="center"/>
    </xf>
    <xf numFmtId="179" fontId="5" fillId="0" borderId="26" xfId="0" applyNumberFormat="1" applyFont="1" applyBorder="1" applyAlignment="1">
      <alignment horizontal="left" vertical="center" shrinkToFit="1"/>
    </xf>
    <xf numFmtId="179" fontId="5" fillId="0" borderId="6" xfId="0" applyNumberFormat="1" applyFont="1" applyBorder="1" applyAlignment="1">
      <alignment horizontal="center" vertical="center" shrinkToFit="1"/>
    </xf>
    <xf numFmtId="179" fontId="5" fillId="0" borderId="15" xfId="0" applyNumberFormat="1" applyFont="1" applyBorder="1" applyAlignment="1">
      <alignment horizontal="center" vertical="center" shrinkToFit="1"/>
    </xf>
    <xf numFmtId="0" fontId="5" fillId="4" borderId="81" xfId="0" applyFont="1" applyFill="1" applyBorder="1" applyAlignment="1">
      <alignment horizontal="center" vertical="center" shrinkToFit="1"/>
    </xf>
    <xf numFmtId="0" fontId="5" fillId="4" borderId="73" xfId="0" applyFont="1" applyFill="1" applyBorder="1" applyAlignment="1">
      <alignment horizontal="center" vertical="center" shrinkToFit="1"/>
    </xf>
    <xf numFmtId="0" fontId="5" fillId="0" borderId="38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center" shrinkToFit="1"/>
    </xf>
    <xf numFmtId="0" fontId="5" fillId="0" borderId="40" xfId="0" applyFont="1" applyBorder="1" applyAlignment="1">
      <alignment horizontal="left" vertical="center" shrinkToFit="1"/>
    </xf>
    <xf numFmtId="38" fontId="5" fillId="4" borderId="82" xfId="1" applyFont="1" applyFill="1" applyBorder="1" applyAlignment="1">
      <alignment horizontal="center" vertical="center" shrinkToFit="1"/>
    </xf>
    <xf numFmtId="38" fontId="5" fillId="4" borderId="86" xfId="1" applyFont="1" applyFill="1" applyBorder="1" applyAlignment="1">
      <alignment horizontal="center" vertical="center" shrinkToFit="1"/>
    </xf>
    <xf numFmtId="0" fontId="5" fillId="0" borderId="77" xfId="0" applyFont="1" applyBorder="1" applyAlignment="1">
      <alignment vertical="center" shrinkToFit="1"/>
    </xf>
    <xf numFmtId="0" fontId="5" fillId="0" borderId="78" xfId="0" applyFont="1" applyBorder="1" applyAlignment="1">
      <alignment vertical="center" shrinkToFit="1"/>
    </xf>
    <xf numFmtId="0" fontId="5" fillId="0" borderId="79" xfId="0" applyFont="1" applyBorder="1" applyAlignment="1">
      <alignment vertical="center" shrinkToFit="1"/>
    </xf>
    <xf numFmtId="179" fontId="5" fillId="0" borderId="17" xfId="0" applyNumberFormat="1" applyFont="1" applyBorder="1" applyAlignment="1">
      <alignment horizontal="center" vertical="center" shrinkToFit="1"/>
    </xf>
    <xf numFmtId="179" fontId="5" fillId="0" borderId="18" xfId="0" applyNumberFormat="1" applyFont="1" applyBorder="1" applyAlignment="1">
      <alignment horizontal="center" vertical="center" shrinkToFit="1"/>
    </xf>
    <xf numFmtId="179" fontId="5" fillId="0" borderId="12" xfId="0" applyNumberFormat="1" applyFont="1" applyBorder="1" applyAlignment="1">
      <alignment horizontal="center" vertical="center" shrinkToFit="1"/>
    </xf>
    <xf numFmtId="0" fontId="5" fillId="6" borderId="0" xfId="0" applyFont="1" applyFill="1" applyAlignment="1">
      <alignment horizontal="center" vertical="center" shrinkToFit="1"/>
    </xf>
    <xf numFmtId="0" fontId="5" fillId="6" borderId="0" xfId="0" applyFont="1" applyFill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179" fontId="5" fillId="0" borderId="69" xfId="0" applyNumberFormat="1" applyFont="1" applyBorder="1" applyAlignment="1">
      <alignment horizontal="left" vertical="center" shrinkToFit="1"/>
    </xf>
    <xf numFmtId="179" fontId="5" fillId="0" borderId="71" xfId="0" applyNumberFormat="1" applyFont="1" applyBorder="1" applyAlignment="1">
      <alignment horizontal="left" vertical="center" shrinkToFit="1"/>
    </xf>
    <xf numFmtId="38" fontId="17" fillId="0" borderId="0" xfId="1" applyFont="1" applyBorder="1" applyAlignment="1">
      <alignment horizontal="center"/>
    </xf>
    <xf numFmtId="179" fontId="5" fillId="0" borderId="6" xfId="1" applyNumberFormat="1" applyFont="1" applyFill="1" applyBorder="1" applyAlignment="1">
      <alignment horizontal="right" vertical="center"/>
    </xf>
    <xf numFmtId="179" fontId="5" fillId="0" borderId="15" xfId="1" applyNumberFormat="1" applyFont="1" applyFill="1" applyBorder="1" applyAlignment="1">
      <alignment horizontal="right" vertical="center"/>
    </xf>
    <xf numFmtId="0" fontId="5" fillId="0" borderId="3" xfId="1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179" fontId="5" fillId="0" borderId="26" xfId="0" applyNumberFormat="1" applyFont="1" applyBorder="1" applyAlignment="1">
      <alignment horizontal="center" vertical="center" shrinkToFit="1"/>
    </xf>
    <xf numFmtId="38" fontId="5" fillId="0" borderId="73" xfId="1" applyFont="1" applyFill="1" applyBorder="1" applyAlignment="1">
      <alignment horizontal="right" vertical="center"/>
    </xf>
    <xf numFmtId="38" fontId="5" fillId="0" borderId="40" xfId="1" applyFont="1" applyFill="1" applyBorder="1" applyAlignment="1">
      <alignment horizontal="right" vertical="center"/>
    </xf>
    <xf numFmtId="38" fontId="5" fillId="0" borderId="86" xfId="1" applyFont="1" applyFill="1" applyBorder="1" applyAlignment="1">
      <alignment horizontal="right" vertical="center"/>
    </xf>
    <xf numFmtId="38" fontId="5" fillId="0" borderId="79" xfId="1" applyFont="1" applyFill="1" applyBorder="1" applyAlignment="1">
      <alignment horizontal="right" vertical="center"/>
    </xf>
    <xf numFmtId="38" fontId="5" fillId="0" borderId="74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0" fontId="5" fillId="0" borderId="38" xfId="0" applyFont="1" applyBorder="1" applyAlignment="1">
      <alignment horizontal="distributed" vertical="center"/>
    </xf>
    <xf numFmtId="0" fontId="5" fillId="0" borderId="39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43" xfId="0" applyFont="1" applyBorder="1" applyAlignment="1">
      <alignment horizontal="distributed" vertical="center"/>
    </xf>
    <xf numFmtId="0" fontId="5" fillId="0" borderId="61" xfId="0" applyFont="1" applyBorder="1" applyAlignment="1">
      <alignment horizontal="distributed" vertical="center"/>
    </xf>
    <xf numFmtId="0" fontId="5" fillId="0" borderId="44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179" fontId="5" fillId="0" borderId="86" xfId="0" applyNumberFormat="1" applyFont="1" applyBorder="1" applyAlignment="1">
      <alignment horizontal="left" vertical="center" shrinkToFit="1"/>
    </xf>
    <xf numFmtId="179" fontId="5" fillId="0" borderId="78" xfId="0" applyNumberFormat="1" applyFont="1" applyBorder="1" applyAlignment="1">
      <alignment horizontal="left" vertical="center" shrinkToFit="1"/>
    </xf>
    <xf numFmtId="179" fontId="5" fillId="0" borderId="94" xfId="0" applyNumberFormat="1" applyFont="1" applyBorder="1" applyAlignment="1">
      <alignment horizontal="left" vertical="center" shrinkToFit="1"/>
    </xf>
    <xf numFmtId="0" fontId="5" fillId="0" borderId="78" xfId="0" applyFont="1" applyBorder="1" applyAlignment="1">
      <alignment horizontal="distributed" vertical="center"/>
    </xf>
    <xf numFmtId="179" fontId="5" fillId="0" borderId="73" xfId="0" applyNumberFormat="1" applyFont="1" applyBorder="1" applyAlignment="1">
      <alignment horizontal="right" vertical="center" shrinkToFit="1"/>
    </xf>
    <xf numFmtId="179" fontId="5" fillId="0" borderId="39" xfId="0" applyNumberFormat="1" applyFont="1" applyBorder="1" applyAlignment="1">
      <alignment horizontal="right" vertical="center" shrinkToFit="1"/>
    </xf>
    <xf numFmtId="179" fontId="5" fillId="0" borderId="55" xfId="0" applyNumberFormat="1" applyFont="1" applyBorder="1" applyAlignment="1">
      <alignment horizontal="right" vertical="center" shrinkToFit="1"/>
    </xf>
    <xf numFmtId="0" fontId="5" fillId="0" borderId="73" xfId="0" applyFont="1" applyBorder="1" applyAlignment="1">
      <alignment horizontal="right" vertical="center" shrinkToFit="1"/>
    </xf>
    <xf numFmtId="0" fontId="5" fillId="0" borderId="39" xfId="0" applyFont="1" applyBorder="1" applyAlignment="1">
      <alignment horizontal="right" vertical="center" shrinkToFit="1"/>
    </xf>
    <xf numFmtId="0" fontId="5" fillId="0" borderId="55" xfId="0" applyFont="1" applyBorder="1" applyAlignment="1">
      <alignment horizontal="right" vertical="center" shrinkToFit="1"/>
    </xf>
    <xf numFmtId="0" fontId="5" fillId="0" borderId="86" xfId="0" applyFont="1" applyBorder="1" applyAlignment="1">
      <alignment horizontal="right" vertical="center" shrinkToFit="1"/>
    </xf>
    <xf numFmtId="0" fontId="5" fillId="0" borderId="78" xfId="0" applyFont="1" applyBorder="1" applyAlignment="1">
      <alignment horizontal="right" vertical="center" shrinkToFit="1"/>
    </xf>
    <xf numFmtId="0" fontId="5" fillId="0" borderId="88" xfId="0" applyFont="1" applyBorder="1" applyAlignment="1">
      <alignment horizontal="right" vertical="center" shrinkToFit="1"/>
    </xf>
    <xf numFmtId="0" fontId="32" fillId="0" borderId="18" xfId="0" applyFont="1" applyBorder="1" applyAlignment="1">
      <alignment horizontal="right" vertical="center"/>
    </xf>
    <xf numFmtId="179" fontId="5" fillId="0" borderId="90" xfId="1" applyNumberFormat="1" applyFont="1" applyFill="1" applyBorder="1" applyAlignment="1">
      <alignment horizontal="right" vertical="center"/>
    </xf>
    <xf numFmtId="179" fontId="5" fillId="0" borderId="91" xfId="1" applyNumberFormat="1" applyFont="1" applyFill="1" applyBorder="1" applyAlignment="1">
      <alignment horizontal="right" vertical="center"/>
    </xf>
    <xf numFmtId="179" fontId="5" fillId="0" borderId="18" xfId="1" applyNumberFormat="1" applyFont="1" applyFill="1" applyBorder="1" applyAlignment="1">
      <alignment horizontal="right" vertical="center"/>
    </xf>
    <xf numFmtId="179" fontId="5" fillId="0" borderId="12" xfId="1" applyNumberFormat="1" applyFont="1" applyFill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9" fontId="5" fillId="0" borderId="111" xfId="0" applyNumberFormat="1" applyFont="1" applyBorder="1" applyAlignment="1">
      <alignment horizontal="left" vertical="center" shrinkToFit="1"/>
    </xf>
    <xf numFmtId="179" fontId="5" fillId="0" borderId="72" xfId="0" applyNumberFormat="1" applyFont="1" applyBorder="1" applyAlignment="1">
      <alignment horizontal="left" vertical="center" shrinkToFit="1"/>
    </xf>
    <xf numFmtId="38" fontId="5" fillId="2" borderId="73" xfId="1" applyFont="1" applyFill="1" applyBorder="1" applyAlignment="1">
      <alignment vertical="center" shrinkToFit="1"/>
    </xf>
    <xf numFmtId="38" fontId="5" fillId="2" borderId="39" xfId="1" applyFont="1" applyFill="1" applyBorder="1" applyAlignment="1">
      <alignment vertical="center" shrinkToFit="1"/>
    </xf>
    <xf numFmtId="38" fontId="5" fillId="2" borderId="55" xfId="1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5" fillId="4" borderId="37" xfId="0" applyFont="1" applyFill="1" applyBorder="1" applyAlignment="1">
      <alignment horizontal="center" vertical="center" shrinkToFit="1"/>
    </xf>
    <xf numFmtId="0" fontId="5" fillId="4" borderId="13" xfId="0" applyFont="1" applyFill="1" applyBorder="1" applyAlignment="1">
      <alignment horizontal="center" vertical="center" shrinkToFit="1"/>
    </xf>
    <xf numFmtId="177" fontId="5" fillId="2" borderId="3" xfId="1" applyNumberFormat="1" applyFont="1" applyFill="1" applyBorder="1" applyAlignment="1">
      <alignment horizontal="center" vertical="center" shrinkToFit="1"/>
    </xf>
    <xf numFmtId="177" fontId="5" fillId="2" borderId="4" xfId="1" applyNumberFormat="1" applyFont="1" applyFill="1" applyBorder="1" applyAlignment="1">
      <alignment horizontal="center" vertical="center" shrinkToFit="1"/>
    </xf>
    <xf numFmtId="179" fontId="5" fillId="0" borderId="6" xfId="0" applyNumberFormat="1" applyFont="1" applyBorder="1" applyAlignment="1">
      <alignment horizontal="left" vertical="center" shrinkToFit="1"/>
    </xf>
    <xf numFmtId="179" fontId="5" fillId="0" borderId="15" xfId="0" applyNumberFormat="1" applyFont="1" applyBorder="1" applyAlignment="1">
      <alignment horizontal="left" vertical="center" shrinkToFit="1"/>
    </xf>
    <xf numFmtId="49" fontId="5" fillId="2" borderId="14" xfId="0" applyNumberFormat="1" applyFont="1" applyFill="1" applyBorder="1" applyAlignment="1">
      <alignment horizontal="left" vertical="center" shrinkToFit="1"/>
    </xf>
    <xf numFmtId="49" fontId="5" fillId="2" borderId="6" xfId="0" applyNumberFormat="1" applyFont="1" applyFill="1" applyBorder="1" applyAlignment="1">
      <alignment horizontal="left" vertical="center" shrinkToFit="1"/>
    </xf>
    <xf numFmtId="49" fontId="5" fillId="2" borderId="15" xfId="0" applyNumberFormat="1" applyFont="1" applyFill="1" applyBorder="1" applyAlignment="1">
      <alignment horizontal="left" vertical="center" shrinkToFit="1"/>
    </xf>
    <xf numFmtId="49" fontId="5" fillId="2" borderId="38" xfId="0" applyNumberFormat="1" applyFont="1" applyFill="1" applyBorder="1" applyAlignment="1">
      <alignment horizontal="left" vertical="center" shrinkToFit="1"/>
    </xf>
    <xf numFmtId="49" fontId="5" fillId="2" borderId="39" xfId="0" applyNumberFormat="1" applyFont="1" applyFill="1" applyBorder="1" applyAlignment="1">
      <alignment horizontal="left" vertical="center" shrinkToFit="1"/>
    </xf>
    <xf numFmtId="49" fontId="5" fillId="2" borderId="40" xfId="0" applyNumberFormat="1" applyFont="1" applyFill="1" applyBorder="1" applyAlignment="1">
      <alignment horizontal="left" vertical="center" shrinkToFit="1"/>
    </xf>
    <xf numFmtId="38" fontId="17" fillId="0" borderId="18" xfId="1" applyFont="1" applyBorder="1" applyAlignment="1">
      <alignment horizontal="center"/>
    </xf>
    <xf numFmtId="38" fontId="5" fillId="0" borderId="6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5" fillId="0" borderId="85" xfId="1" applyFont="1" applyFill="1" applyBorder="1" applyAlignment="1">
      <alignment horizontal="right" vertical="center"/>
    </xf>
    <xf numFmtId="38" fontId="5" fillId="0" borderId="44" xfId="1" applyFont="1" applyFill="1" applyBorder="1" applyAlignment="1">
      <alignment horizontal="right" vertical="center"/>
    </xf>
    <xf numFmtId="0" fontId="5" fillId="2" borderId="71" xfId="0" applyFont="1" applyFill="1" applyBorder="1" applyAlignment="1">
      <alignment horizontal="left" vertical="center" shrinkToFit="1"/>
    </xf>
    <xf numFmtId="0" fontId="5" fillId="0" borderId="41" xfId="0" applyFont="1" applyBorder="1" applyAlignment="1">
      <alignment horizontal="distributed" vertical="center"/>
    </xf>
    <xf numFmtId="0" fontId="5" fillId="0" borderId="58" xfId="0" applyFont="1" applyBorder="1" applyAlignment="1">
      <alignment horizontal="distributed" vertical="center"/>
    </xf>
    <xf numFmtId="0" fontId="5" fillId="2" borderId="111" xfId="0" applyFont="1" applyFill="1" applyBorder="1" applyAlignment="1">
      <alignment horizontal="left" vertical="center" shrinkToFit="1"/>
    </xf>
    <xf numFmtId="0" fontId="5" fillId="2" borderId="72" xfId="0" applyFont="1" applyFill="1" applyBorder="1" applyAlignment="1">
      <alignment horizontal="left" vertical="center" shrinkToFit="1"/>
    </xf>
    <xf numFmtId="38" fontId="5" fillId="4" borderId="76" xfId="1" applyFont="1" applyFill="1" applyBorder="1" applyAlignment="1">
      <alignment horizontal="center" vertical="center" shrinkToFit="1"/>
    </xf>
    <xf numFmtId="180" fontId="5" fillId="0" borderId="3" xfId="1" applyNumberFormat="1" applyFont="1" applyFill="1" applyBorder="1" applyAlignment="1">
      <alignment horizontal="center" vertical="center" shrinkToFit="1"/>
    </xf>
    <xf numFmtId="180" fontId="5" fillId="0" borderId="4" xfId="1" applyNumberFormat="1" applyFont="1" applyFill="1" applyBorder="1" applyAlignment="1">
      <alignment horizontal="center" vertical="center" shrinkToFit="1"/>
    </xf>
    <xf numFmtId="0" fontId="5" fillId="4" borderId="75" xfId="0" applyFont="1" applyFill="1" applyBorder="1" applyAlignment="1">
      <alignment horizontal="center" vertical="center" shrinkToFit="1"/>
    </xf>
    <xf numFmtId="0" fontId="5" fillId="5" borderId="20" xfId="0" applyFont="1" applyFill="1" applyBorder="1" applyAlignment="1">
      <alignment horizontal="distributed" vertical="center"/>
    </xf>
    <xf numFmtId="0" fontId="5" fillId="5" borderId="0" xfId="0" applyFont="1" applyFill="1" applyAlignment="1">
      <alignment horizontal="distributed" vertical="center"/>
    </xf>
    <xf numFmtId="0" fontId="5" fillId="5" borderId="17" xfId="0" applyFont="1" applyFill="1" applyBorder="1" applyAlignment="1">
      <alignment horizontal="distributed" vertical="center"/>
    </xf>
    <xf numFmtId="0" fontId="5" fillId="5" borderId="18" xfId="0" applyFont="1" applyFill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49" fontId="5" fillId="2" borderId="17" xfId="0" applyNumberFormat="1" applyFont="1" applyFill="1" applyBorder="1" applyAlignment="1">
      <alignment vertical="center" shrinkToFit="1"/>
    </xf>
    <xf numFmtId="49" fontId="5" fillId="2" borderId="18" xfId="0" applyNumberFormat="1" applyFont="1" applyFill="1" applyBorder="1" applyAlignment="1">
      <alignment vertical="center" shrinkToFit="1"/>
    </xf>
    <xf numFmtId="49" fontId="5" fillId="2" borderId="12" xfId="0" applyNumberFormat="1" applyFont="1" applyFill="1" applyBorder="1" applyAlignment="1">
      <alignment vertical="center" shrinkToFit="1"/>
    </xf>
    <xf numFmtId="38" fontId="5" fillId="4" borderId="5" xfId="1" applyFont="1" applyFill="1" applyBorder="1" applyAlignment="1">
      <alignment horizontal="center" vertical="center" shrinkToFit="1"/>
    </xf>
    <xf numFmtId="0" fontId="5" fillId="0" borderId="89" xfId="0" applyFont="1" applyBorder="1" applyAlignment="1">
      <alignment horizontal="distributed" vertical="center"/>
    </xf>
    <xf numFmtId="0" fontId="5" fillId="0" borderId="90" xfId="0" applyFont="1" applyBorder="1" applyAlignment="1">
      <alignment horizontal="distributed" vertical="center"/>
    </xf>
    <xf numFmtId="0" fontId="5" fillId="4" borderId="80" xfId="0" applyFont="1" applyFill="1" applyBorder="1" applyAlignment="1">
      <alignment horizontal="center" vertical="center" shrinkToFit="1"/>
    </xf>
    <xf numFmtId="0" fontId="5" fillId="4" borderId="85" xfId="0" applyFont="1" applyFill="1" applyBorder="1" applyAlignment="1">
      <alignment horizontal="center" vertical="center" shrinkToFit="1"/>
    </xf>
    <xf numFmtId="0" fontId="5" fillId="0" borderId="43" xfId="0" applyFont="1" applyBorder="1" applyAlignment="1">
      <alignment horizontal="left" vertical="center" shrinkToFit="1"/>
    </xf>
    <xf numFmtId="0" fontId="5" fillId="0" borderId="61" xfId="0" applyFont="1" applyBorder="1" applyAlignment="1">
      <alignment horizontal="left" vertical="center" shrinkToFit="1"/>
    </xf>
    <xf numFmtId="0" fontId="5" fillId="0" borderId="44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right" vertical="center"/>
    </xf>
    <xf numFmtId="0" fontId="5" fillId="2" borderId="69" xfId="0" applyFont="1" applyFill="1" applyBorder="1" applyAlignment="1">
      <alignment horizontal="left" vertical="center" shrinkToFit="1"/>
    </xf>
    <xf numFmtId="179" fontId="5" fillId="0" borderId="6" xfId="1" applyNumberFormat="1" applyFont="1" applyFill="1" applyBorder="1" applyAlignment="1">
      <alignment horizontal="right" vertical="center" shrinkToFit="1"/>
    </xf>
    <xf numFmtId="179" fontId="5" fillId="0" borderId="15" xfId="1" applyNumberFormat="1" applyFont="1" applyFill="1" applyBorder="1" applyAlignment="1">
      <alignment horizontal="right" vertical="center" shrinkToFit="1"/>
    </xf>
    <xf numFmtId="179" fontId="5" fillId="0" borderId="39" xfId="1" applyNumberFormat="1" applyFont="1" applyFill="1" applyBorder="1" applyAlignment="1">
      <alignment horizontal="right" vertical="center" shrinkToFit="1"/>
    </xf>
    <xf numFmtId="179" fontId="5" fillId="0" borderId="40" xfId="1" applyNumberFormat="1" applyFont="1" applyFill="1" applyBorder="1" applyAlignment="1">
      <alignment horizontal="right" vertical="center" shrinkToFit="1"/>
    </xf>
    <xf numFmtId="179" fontId="5" fillId="0" borderId="86" xfId="1" applyNumberFormat="1" applyFont="1" applyFill="1" applyBorder="1" applyAlignment="1">
      <alignment horizontal="right" vertical="center" shrinkToFit="1"/>
    </xf>
    <xf numFmtId="179" fontId="5" fillId="0" borderId="79" xfId="1" applyNumberFormat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Medium9"/>
  <colors>
    <mruColors>
      <color rgb="FFFEECDE"/>
      <color rgb="FFFCD9BC"/>
      <color rgb="FFFEF9F4"/>
      <color rgb="FFFFFFCC"/>
      <color rgb="FFFFFFFF"/>
      <color rgb="FFCCFFCC"/>
      <color rgb="FFFF9999"/>
      <color rgb="FFFFDEBD"/>
      <color rgb="FFFFCC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22</xdr:row>
      <xdr:rowOff>161925</xdr:rowOff>
    </xdr:from>
    <xdr:ext cx="6381750" cy="169764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0" y="6877050"/>
          <a:ext cx="6381750" cy="169764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400"/>
            <a:t>※</a:t>
          </a:r>
          <a:r>
            <a:rPr kumimoji="1" lang="ja-JP" altLang="en-US" sz="1400"/>
            <a:t>　請求書は現場ごとに作成してください。</a:t>
          </a:r>
          <a:endParaRPr kumimoji="1" lang="en-US" altLang="ja-JP" sz="1400"/>
        </a:p>
        <a:p>
          <a:r>
            <a:rPr kumimoji="1" lang="ja-JP" altLang="en-US" sz="1400"/>
            <a:t>　　　税率が異なる場合は別シートにしてください。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　請求総括書は請求書に入力後、自動計算されますので印刷のみ行ってください。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　請求書は（正）が適格請求書となりますので、（正）に押印して、</a:t>
          </a:r>
          <a:endParaRPr kumimoji="1" lang="en-US" altLang="ja-JP" sz="1400"/>
        </a:p>
        <a:p>
          <a:r>
            <a:rPr kumimoji="1" lang="ja-JP" altLang="en-US" sz="1400"/>
            <a:t>　　　請求総括書（提出用）と請求書（正）（副）を提出してください。</a:t>
          </a:r>
        </a:p>
      </xdr:txBody>
    </xdr:sp>
    <xdr:clientData/>
  </xdr:oneCellAnchor>
  <xdr:twoCellAnchor>
    <xdr:from>
      <xdr:col>14</xdr:col>
      <xdr:colOff>114300</xdr:colOff>
      <xdr:row>15</xdr:row>
      <xdr:rowOff>361950</xdr:rowOff>
    </xdr:from>
    <xdr:to>
      <xdr:col>17</xdr:col>
      <xdr:colOff>657224</xdr:colOff>
      <xdr:row>18</xdr:row>
      <xdr:rowOff>371475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12687300" y="4010025"/>
          <a:ext cx="2600324" cy="1152525"/>
          <a:chOff x="12706350" y="4895850"/>
          <a:chExt cx="2740629" cy="1152525"/>
        </a:xfrm>
      </xdr:grpSpPr>
      <xdr:sp macro="" textlink="">
        <xdr:nvSpPr>
          <xdr:cNvPr id="7" name="線吹き出し 2 (枠付き)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12706350" y="4895850"/>
            <a:ext cx="2690435" cy="1152525"/>
          </a:xfrm>
          <a:prstGeom prst="borderCallout2">
            <a:avLst>
              <a:gd name="adj1" fmla="val 18750"/>
              <a:gd name="adj2" fmla="val -142"/>
              <a:gd name="adj3" fmla="val 18750"/>
              <a:gd name="adj4" fmla="val -16667"/>
              <a:gd name="adj5" fmla="val 67530"/>
              <a:gd name="adj6" fmla="val -28920"/>
            </a:avLst>
          </a:prstGeom>
          <a:solidFill>
            <a:srgbClr val="FFCCCC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12753976" y="4953000"/>
            <a:ext cx="2693003" cy="1057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ja-JP" altLang="en-US" sz="1400" b="1">
                <a:solidFill>
                  <a:srgbClr val="FF0000"/>
                </a:solidFill>
              </a:rPr>
              <a:t>振込先口座の番号が</a:t>
            </a:r>
            <a:r>
              <a:rPr lang="en-US" altLang="ja-JP" sz="1400" b="1">
                <a:solidFill>
                  <a:srgbClr val="FF0000"/>
                </a:solidFill>
              </a:rPr>
              <a:t>7</a:t>
            </a:r>
            <a:r>
              <a:rPr lang="ja-JP" altLang="en-US" sz="1400" b="1">
                <a:solidFill>
                  <a:srgbClr val="FF0000"/>
                </a:solidFill>
              </a:rPr>
              <a:t>桁に満たない場合は、口座番号の前に「</a:t>
            </a:r>
            <a:r>
              <a:rPr lang="en-US" altLang="ja-JP" sz="1400" b="1">
                <a:solidFill>
                  <a:srgbClr val="FF0000"/>
                </a:solidFill>
              </a:rPr>
              <a:t>0</a:t>
            </a:r>
            <a:r>
              <a:rPr lang="ja-JP" altLang="en-US" sz="1400" b="1">
                <a:solidFill>
                  <a:srgbClr val="FF0000"/>
                </a:solidFill>
              </a:rPr>
              <a:t>（ゼロ）」を入力し、</a:t>
            </a:r>
            <a:r>
              <a:rPr lang="en-US" altLang="ja-JP" sz="1400" b="1">
                <a:solidFill>
                  <a:srgbClr val="FF0000"/>
                </a:solidFill>
              </a:rPr>
              <a:t>7</a:t>
            </a:r>
            <a:r>
              <a:rPr lang="ja-JP" altLang="en-US" sz="1400" b="1">
                <a:solidFill>
                  <a:srgbClr val="FF0000"/>
                </a:solidFill>
              </a:rPr>
              <a:t>桁となるようにしてください。</a:t>
            </a:r>
            <a:endPara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>
          <a:off x="6345103" y="10967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CxnSpPr/>
      </xdr:nvCxnSpPr>
      <xdr:spPr>
        <a:xfrm>
          <a:off x="5210921" y="10870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CxnSpPr/>
      </xdr:nvCxnSpPr>
      <xdr:spPr>
        <a:xfrm>
          <a:off x="5593035" y="10939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CxnSpPr/>
      </xdr:nvCxnSpPr>
      <xdr:spPr>
        <a:xfrm>
          <a:off x="5962367" y="10899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CxnSpPr/>
      </xdr:nvCxnSpPr>
      <xdr:spPr>
        <a:xfrm>
          <a:off x="6345103" y="1159332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CxnSpPr/>
      </xdr:nvCxnSpPr>
      <xdr:spPr>
        <a:xfrm>
          <a:off x="5210921" y="1158362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CxnSpPr/>
      </xdr:nvCxnSpPr>
      <xdr:spPr>
        <a:xfrm>
          <a:off x="5593035" y="1159050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CxnSpPr/>
      </xdr:nvCxnSpPr>
      <xdr:spPr>
        <a:xfrm>
          <a:off x="5962367" y="1158645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CxnSpPr/>
      </xdr:nvCxnSpPr>
      <xdr:spPr>
        <a:xfrm>
          <a:off x="6345103" y="223946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CxnSpPr/>
      </xdr:nvCxnSpPr>
      <xdr:spPr>
        <a:xfrm>
          <a:off x="5210921" y="223849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CxnSpPr/>
      </xdr:nvCxnSpPr>
      <xdr:spPr>
        <a:xfrm>
          <a:off x="5593035" y="223918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CxnSpPr/>
      </xdr:nvCxnSpPr>
      <xdr:spPr>
        <a:xfrm>
          <a:off x="5962367" y="223878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CxnSpPr/>
      </xdr:nvCxnSpPr>
      <xdr:spPr>
        <a:xfrm>
          <a:off x="5581650" y="589684"/>
          <a:ext cx="0" cy="21041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CxnSpPr/>
      </xdr:nvCxnSpPr>
      <xdr:spPr>
        <a:xfrm>
          <a:off x="5590308" y="1108190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CxnSpPr/>
      </xdr:nvCxnSpPr>
      <xdr:spPr>
        <a:xfrm>
          <a:off x="5585979" y="21887584"/>
          <a:ext cx="0" cy="21041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87</xdr:row>
      <xdr:rowOff>123825</xdr:rowOff>
    </xdr:from>
    <xdr:to>
      <xdr:col>13</xdr:col>
      <xdr:colOff>370473</xdr:colOff>
      <xdr:row>92</xdr:row>
      <xdr:rowOff>0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B4D1BB6C-0127-43C3-9EB8-BC1373D76E33}"/>
            </a:ext>
          </a:extLst>
        </xdr:cNvPr>
        <xdr:cNvGrpSpPr/>
      </xdr:nvGrpSpPr>
      <xdr:grpSpPr>
        <a:xfrm>
          <a:off x="381000" y="20269200"/>
          <a:ext cx="6323598" cy="962025"/>
          <a:chOff x="372477" y="20259675"/>
          <a:chExt cx="6323598" cy="962025"/>
        </a:xfrm>
      </xdr:grpSpPr>
      <xdr:cxnSp macro="">
        <xdr:nvCxnSpPr>
          <xdr:cNvPr id="41" name="直線コネクタ 40">
            <a:extLst>
              <a:ext uri="{FF2B5EF4-FFF2-40B4-BE49-F238E27FC236}">
                <a16:creationId xmlns:a16="http://schemas.microsoft.com/office/drawing/2014/main" id="{020B34E3-6A23-353E-9CA0-DC3C34A4D9C5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520066BF-5F66-1CDB-7E1A-4BC5D516968F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9DCBAE0B-B4F9-2961-8983-A54466C47EDD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4" name="直線コネクタ 43">
            <a:extLst>
              <a:ext uri="{FF2B5EF4-FFF2-40B4-BE49-F238E27FC236}">
                <a16:creationId xmlns:a16="http://schemas.microsoft.com/office/drawing/2014/main" id="{BB4F336B-6977-2EA4-89D6-A79EFF088C81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id="{E2881193-FB61-6AF8-32D6-9A4FC055BC69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6" name="直線コネクタ 45">
            <a:extLst>
              <a:ext uri="{FF2B5EF4-FFF2-40B4-BE49-F238E27FC236}">
                <a16:creationId xmlns:a16="http://schemas.microsoft.com/office/drawing/2014/main" id="{96F567DD-0199-C060-B7AE-13FFB21C6F80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E09E9CCF-56B4-2C44-07B3-2CDE9673F39B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48" name="テキスト ボックス 47">
            <a:extLst>
              <a:ext uri="{FF2B5EF4-FFF2-40B4-BE49-F238E27FC236}">
                <a16:creationId xmlns:a16="http://schemas.microsoft.com/office/drawing/2014/main" id="{3FF5BADE-24A7-0D31-C593-466C0886A686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8966BFB3-07C2-270E-6F12-48DC3E7455B0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FAEBDEC8-0B02-391C-123C-FAF4D281F483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1" name="テキスト ボックス 50">
            <a:extLst>
              <a:ext uri="{FF2B5EF4-FFF2-40B4-BE49-F238E27FC236}">
                <a16:creationId xmlns:a16="http://schemas.microsoft.com/office/drawing/2014/main" id="{EBD450B9-3549-5848-DB74-44C264DCF7D9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2" name="テキスト ボックス 51">
            <a:extLst>
              <a:ext uri="{FF2B5EF4-FFF2-40B4-BE49-F238E27FC236}">
                <a16:creationId xmlns:a16="http://schemas.microsoft.com/office/drawing/2014/main" id="{5257AD03-8F0B-B662-8E66-91C7A5B28CE1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D163D423-3DDB-6F42-2D69-F411723BC22B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2E615C80-836A-8BCC-C3D3-7F7A12118B43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CxnSpPr/>
      </xdr:nvCxnSpPr>
      <xdr:spPr>
        <a:xfrm>
          <a:off x="6345103" y="10967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CxnSpPr/>
      </xdr:nvCxnSpPr>
      <xdr:spPr>
        <a:xfrm>
          <a:off x="5210921" y="10870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CxnSpPr/>
      </xdr:nvCxnSpPr>
      <xdr:spPr>
        <a:xfrm>
          <a:off x="5593035" y="10939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CxnSpPr/>
      </xdr:nvCxnSpPr>
      <xdr:spPr>
        <a:xfrm>
          <a:off x="5962367" y="10899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CxnSpPr/>
      </xdr:nvCxnSpPr>
      <xdr:spPr>
        <a:xfrm>
          <a:off x="6345103" y="1159332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CxnSpPr/>
      </xdr:nvCxnSpPr>
      <xdr:spPr>
        <a:xfrm>
          <a:off x="5210921" y="1158362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CxnSpPr/>
      </xdr:nvCxnSpPr>
      <xdr:spPr>
        <a:xfrm>
          <a:off x="5593035" y="1159050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CxnSpPr/>
      </xdr:nvCxnSpPr>
      <xdr:spPr>
        <a:xfrm>
          <a:off x="5962367" y="1158645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CxnSpPr/>
      </xdr:nvCxnSpPr>
      <xdr:spPr>
        <a:xfrm>
          <a:off x="6345103" y="223946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CxnSpPr/>
      </xdr:nvCxnSpPr>
      <xdr:spPr>
        <a:xfrm>
          <a:off x="5210921" y="223849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CxnSpPr/>
      </xdr:nvCxnSpPr>
      <xdr:spPr>
        <a:xfrm>
          <a:off x="5593035" y="223918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CxnSpPr/>
      </xdr:nvCxnSpPr>
      <xdr:spPr>
        <a:xfrm>
          <a:off x="5962367" y="223878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CxnSpPr/>
      </xdr:nvCxnSpPr>
      <xdr:spPr>
        <a:xfrm>
          <a:off x="5581650" y="589684"/>
          <a:ext cx="0" cy="21041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CxnSpPr/>
      </xdr:nvCxnSpPr>
      <xdr:spPr>
        <a:xfrm>
          <a:off x="5590308" y="1108190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CxnSpPr/>
      </xdr:nvCxnSpPr>
      <xdr:spPr>
        <a:xfrm>
          <a:off x="5585979" y="21887584"/>
          <a:ext cx="0" cy="21041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87</xdr:row>
      <xdr:rowOff>123825</xdr:rowOff>
    </xdr:from>
    <xdr:to>
      <xdr:col>13</xdr:col>
      <xdr:colOff>389523</xdr:colOff>
      <xdr:row>92</xdr:row>
      <xdr:rowOff>0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E67EC20C-8C5C-4645-A650-9A01E8E54A52}"/>
            </a:ext>
          </a:extLst>
        </xdr:cNvPr>
        <xdr:cNvGrpSpPr/>
      </xdr:nvGrpSpPr>
      <xdr:grpSpPr>
        <a:xfrm>
          <a:off x="400050" y="20269200"/>
          <a:ext cx="6323598" cy="962025"/>
          <a:chOff x="372477" y="20259675"/>
          <a:chExt cx="6323598" cy="962025"/>
        </a:xfrm>
      </xdr:grpSpPr>
      <xdr:cxnSp macro="">
        <xdr:nvCxnSpPr>
          <xdr:cNvPr id="44" name="直線コネクタ 43">
            <a:extLst>
              <a:ext uri="{FF2B5EF4-FFF2-40B4-BE49-F238E27FC236}">
                <a16:creationId xmlns:a16="http://schemas.microsoft.com/office/drawing/2014/main" id="{00E039BD-E04C-571F-F749-C9494CA18179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id="{45F293EE-94A8-AC02-7E58-4FBD3A6AB178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6" name="直線コネクタ 45">
            <a:extLst>
              <a:ext uri="{FF2B5EF4-FFF2-40B4-BE49-F238E27FC236}">
                <a16:creationId xmlns:a16="http://schemas.microsoft.com/office/drawing/2014/main" id="{DFC836BB-DC5D-AE47-9BB4-C3AE65AC08E6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51961989-9DFB-0E37-10DF-7C91641392C6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48" name="直線コネクタ 47">
            <a:extLst>
              <a:ext uri="{FF2B5EF4-FFF2-40B4-BE49-F238E27FC236}">
                <a16:creationId xmlns:a16="http://schemas.microsoft.com/office/drawing/2014/main" id="{35E80F48-9032-843E-2408-FB68DFA9D328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9" name="直線コネクタ 48">
            <a:extLst>
              <a:ext uri="{FF2B5EF4-FFF2-40B4-BE49-F238E27FC236}">
                <a16:creationId xmlns:a16="http://schemas.microsoft.com/office/drawing/2014/main" id="{B7D09B49-BB16-2246-2C06-4782AA9FBF95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50" name="直線コネクタ 49">
            <a:extLst>
              <a:ext uri="{FF2B5EF4-FFF2-40B4-BE49-F238E27FC236}">
                <a16:creationId xmlns:a16="http://schemas.microsoft.com/office/drawing/2014/main" id="{EE4CC190-0D0A-71BD-A2DF-50C712306C3D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51" name="テキスト ボックス 50">
            <a:extLst>
              <a:ext uri="{FF2B5EF4-FFF2-40B4-BE49-F238E27FC236}">
                <a16:creationId xmlns:a16="http://schemas.microsoft.com/office/drawing/2014/main" id="{2D9C270A-4C58-4D1C-4E3D-95154DAE3AA2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2" name="テキスト ボックス 51">
            <a:extLst>
              <a:ext uri="{FF2B5EF4-FFF2-40B4-BE49-F238E27FC236}">
                <a16:creationId xmlns:a16="http://schemas.microsoft.com/office/drawing/2014/main" id="{0E7C1229-5BE1-B9E8-5F63-1F0962AF7FF0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BDECD822-49EA-2F12-8FA9-5BCC0325C40E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DB0A48FC-BB88-9425-ACC5-6A6DD0F42968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5" name="テキスト ボックス 54">
            <a:extLst>
              <a:ext uri="{FF2B5EF4-FFF2-40B4-BE49-F238E27FC236}">
                <a16:creationId xmlns:a16="http://schemas.microsoft.com/office/drawing/2014/main" id="{2B05097C-1D73-8CED-1C6D-99B2693FA6CD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6" name="テキスト ボックス 55">
            <a:extLst>
              <a:ext uri="{FF2B5EF4-FFF2-40B4-BE49-F238E27FC236}">
                <a16:creationId xmlns:a16="http://schemas.microsoft.com/office/drawing/2014/main" id="{29DF8D19-4BE9-0628-3ACD-BB63CEABC5F8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7" name="テキスト ボックス 56">
            <a:extLst>
              <a:ext uri="{FF2B5EF4-FFF2-40B4-BE49-F238E27FC236}">
                <a16:creationId xmlns:a16="http://schemas.microsoft.com/office/drawing/2014/main" id="{CA696F06-3C70-30B8-4D42-45BBEA61F414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CxnSpPr/>
      </xdr:nvCxnSpPr>
      <xdr:spPr>
        <a:xfrm>
          <a:off x="6345103" y="10967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CxnSpPr/>
      </xdr:nvCxnSpPr>
      <xdr:spPr>
        <a:xfrm>
          <a:off x="5210921" y="10870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CxnSpPr/>
      </xdr:nvCxnSpPr>
      <xdr:spPr>
        <a:xfrm>
          <a:off x="5593035" y="10939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CxnSpPr/>
      </xdr:nvCxnSpPr>
      <xdr:spPr>
        <a:xfrm>
          <a:off x="5962367" y="10899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CxnSpPr/>
      </xdr:nvCxnSpPr>
      <xdr:spPr>
        <a:xfrm>
          <a:off x="6345103" y="1159332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CxnSpPr/>
      </xdr:nvCxnSpPr>
      <xdr:spPr>
        <a:xfrm>
          <a:off x="5210921" y="1158362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CxnSpPr/>
      </xdr:nvCxnSpPr>
      <xdr:spPr>
        <a:xfrm>
          <a:off x="5593035" y="1159050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CxnSpPr/>
      </xdr:nvCxnSpPr>
      <xdr:spPr>
        <a:xfrm>
          <a:off x="5962367" y="1158645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CxnSpPr/>
      </xdr:nvCxnSpPr>
      <xdr:spPr>
        <a:xfrm>
          <a:off x="6345103" y="223946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CxnSpPr/>
      </xdr:nvCxnSpPr>
      <xdr:spPr>
        <a:xfrm>
          <a:off x="5210921" y="223849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CxnSpPr/>
      </xdr:nvCxnSpPr>
      <xdr:spPr>
        <a:xfrm>
          <a:off x="5593035" y="223918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CxnSpPr/>
      </xdr:nvCxnSpPr>
      <xdr:spPr>
        <a:xfrm>
          <a:off x="5962367" y="223878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CxnSpPr/>
      </xdr:nvCxnSpPr>
      <xdr:spPr>
        <a:xfrm>
          <a:off x="5581650" y="589684"/>
          <a:ext cx="0" cy="21041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CxnSpPr/>
      </xdr:nvCxnSpPr>
      <xdr:spPr>
        <a:xfrm>
          <a:off x="5590308" y="1108190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CxnSpPr/>
      </xdr:nvCxnSpPr>
      <xdr:spPr>
        <a:xfrm>
          <a:off x="5585979" y="21887584"/>
          <a:ext cx="0" cy="21041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87</xdr:row>
      <xdr:rowOff>133350</xdr:rowOff>
    </xdr:from>
    <xdr:to>
      <xdr:col>13</xdr:col>
      <xdr:colOff>379998</xdr:colOff>
      <xdr:row>92</xdr:row>
      <xdr:rowOff>9525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587FDB9-473E-47BB-A7CE-78F0C750BBE4}"/>
            </a:ext>
          </a:extLst>
        </xdr:cNvPr>
        <xdr:cNvGrpSpPr/>
      </xdr:nvGrpSpPr>
      <xdr:grpSpPr>
        <a:xfrm>
          <a:off x="390525" y="20278725"/>
          <a:ext cx="6323598" cy="962025"/>
          <a:chOff x="372477" y="20259675"/>
          <a:chExt cx="6323598" cy="962025"/>
        </a:xfrm>
      </xdr:grpSpPr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458D07A6-9CDB-9E22-2E0C-C6DE8C7BE2F0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73B55AD4-ED5F-0C0E-C550-5BEE49E774EC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3E2FC8B8-9721-C079-6B68-24DB2B878265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E66E304-498B-B274-4DA3-655F25B00EDC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DAC68485-1175-FC47-86AF-5AAC9D402A9A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B0558707-EF00-1743-634B-0C59A11EC959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D8BAA084-4AE5-899B-D49E-C6FEF4EC8464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6D6FCDFF-34F5-BB5A-2B5C-F74508B45A5F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97F3380E-C4D7-A591-EA8C-BDB91FF185C1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BEE5F4DC-6CD1-9F59-36A1-49530391F58C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6" name="テキスト ボックス 35">
            <a:extLst>
              <a:ext uri="{FF2B5EF4-FFF2-40B4-BE49-F238E27FC236}">
                <a16:creationId xmlns:a16="http://schemas.microsoft.com/office/drawing/2014/main" id="{F5CEF078-0CF7-8293-B109-BA1A1EBB7F53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D6CC32D2-CDDF-D4BF-192F-69D9B016E42C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8" name="テキスト ボックス 37">
            <a:extLst>
              <a:ext uri="{FF2B5EF4-FFF2-40B4-BE49-F238E27FC236}">
                <a16:creationId xmlns:a16="http://schemas.microsoft.com/office/drawing/2014/main" id="{2066A186-A813-051E-9A5E-0459E0A9BD1A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9" name="テキスト ボックス 38">
            <a:extLst>
              <a:ext uri="{FF2B5EF4-FFF2-40B4-BE49-F238E27FC236}">
                <a16:creationId xmlns:a16="http://schemas.microsoft.com/office/drawing/2014/main" id="{EEDD914D-8E32-8EB1-36B9-EAE31F814A5F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410231</xdr:colOff>
      <xdr:row>5</xdr:row>
      <xdr:rowOff>426</xdr:rowOff>
    </xdr:from>
    <xdr:to>
      <xdr:col>12</xdr:col>
      <xdr:colOff>410231</xdr:colOff>
      <xdr:row>6</xdr:row>
      <xdr:rowOff>772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5407193" y="901638"/>
          <a:ext cx="0" cy="315403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420604</xdr:colOff>
      <xdr:row>88</xdr:row>
      <xdr:rowOff>94442</xdr:rowOff>
    </xdr:from>
    <xdr:to>
      <xdr:col>14</xdr:col>
      <xdr:colOff>1169684</xdr:colOff>
      <xdr:row>89</xdr:row>
      <xdr:rowOff>147435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029" y="21887642"/>
          <a:ext cx="2034955" cy="224443"/>
        </a:xfrm>
        <a:prstGeom prst="rect">
          <a:avLst/>
        </a:prstGeom>
      </xdr:spPr>
    </xdr:pic>
    <xdr:clientData/>
  </xdr:twoCellAnchor>
  <xdr:twoCellAnchor>
    <xdr:from>
      <xdr:col>14</xdr:col>
      <xdr:colOff>757759</xdr:colOff>
      <xdr:row>4</xdr:row>
      <xdr:rowOff>85223</xdr:rowOff>
    </xdr:from>
    <xdr:to>
      <xdr:col>14</xdr:col>
      <xdr:colOff>757759</xdr:colOff>
      <xdr:row>6</xdr:row>
      <xdr:rowOff>772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6619297" y="898511"/>
          <a:ext cx="0" cy="318530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332488</xdr:colOff>
      <xdr:row>5</xdr:row>
      <xdr:rowOff>2006</xdr:rowOff>
    </xdr:from>
    <xdr:to>
      <xdr:col>14</xdr:col>
      <xdr:colOff>332488</xdr:colOff>
      <xdr:row>6</xdr:row>
      <xdr:rowOff>772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6194026" y="903218"/>
          <a:ext cx="0" cy="313823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358015</xdr:colOff>
      <xdr:row>4</xdr:row>
      <xdr:rowOff>84221</xdr:rowOff>
    </xdr:from>
    <xdr:to>
      <xdr:col>13</xdr:col>
      <xdr:colOff>358015</xdr:colOff>
      <xdr:row>6</xdr:row>
      <xdr:rowOff>772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5787265" y="897509"/>
          <a:ext cx="0" cy="31953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415629</xdr:colOff>
      <xdr:row>49</xdr:row>
      <xdr:rowOff>426</xdr:rowOff>
    </xdr:from>
    <xdr:to>
      <xdr:col>12</xdr:col>
      <xdr:colOff>415629</xdr:colOff>
      <xdr:row>50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5412591" y="11620926"/>
          <a:ext cx="0" cy="31463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770099</xdr:colOff>
      <xdr:row>48</xdr:row>
      <xdr:rowOff>85223</xdr:rowOff>
    </xdr:from>
    <xdr:to>
      <xdr:col>14</xdr:col>
      <xdr:colOff>770099</xdr:colOff>
      <xdr:row>50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6631637" y="11617800"/>
          <a:ext cx="0" cy="31775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349456</xdr:colOff>
      <xdr:row>49</xdr:row>
      <xdr:rowOff>2006</xdr:rowOff>
    </xdr:from>
    <xdr:to>
      <xdr:col>14</xdr:col>
      <xdr:colOff>349456</xdr:colOff>
      <xdr:row>50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6210994" y="11622506"/>
          <a:ext cx="0" cy="31305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375369</xdr:colOff>
      <xdr:row>48</xdr:row>
      <xdr:rowOff>84221</xdr:rowOff>
    </xdr:from>
    <xdr:to>
      <xdr:col>13</xdr:col>
      <xdr:colOff>375369</xdr:colOff>
      <xdr:row>50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5804619" y="11616798"/>
          <a:ext cx="0" cy="318760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89</xdr:row>
      <xdr:rowOff>26187</xdr:rowOff>
    </xdr:from>
    <xdr:to>
      <xdr:col>11</xdr:col>
      <xdr:colOff>400050</xdr:colOff>
      <xdr:row>89</xdr:row>
      <xdr:rowOff>28575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>
          <a:off x="0" y="21990837"/>
          <a:ext cx="4943475" cy="2388"/>
        </a:xfrm>
        <a:prstGeom prst="line">
          <a:avLst/>
        </a:prstGeom>
        <a:ln w="127000" cmpd="thinThick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89</xdr:row>
      <xdr:rowOff>30420</xdr:rowOff>
    </xdr:from>
    <xdr:to>
      <xdr:col>16</xdr:col>
      <xdr:colOff>0</xdr:colOff>
      <xdr:row>89</xdr:row>
      <xdr:rowOff>30420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7055827" y="22084458"/>
          <a:ext cx="659423" cy="0"/>
        </a:xfrm>
        <a:prstGeom prst="line">
          <a:avLst/>
        </a:prstGeom>
        <a:ln w="127000" cmpd="thinThick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142875</xdr:colOff>
      <xdr:row>9</xdr:row>
      <xdr:rowOff>238125</xdr:rowOff>
    </xdr:from>
    <xdr:ext cx="2663293" cy="7925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61950" y="2047875"/>
          <a:ext cx="2663293" cy="7925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このシートは自動計算になります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入力できません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印刷のみ行ってください</a:t>
          </a:r>
        </a:p>
      </xdr:txBody>
    </xdr:sp>
    <xdr:clientData fPrintsWithSheet="0"/>
  </xdr:oneCellAnchor>
  <xdr:oneCellAnchor>
    <xdr:from>
      <xdr:col>17</xdr:col>
      <xdr:colOff>114300</xdr:colOff>
      <xdr:row>1</xdr:row>
      <xdr:rowOff>76200</xdr:rowOff>
    </xdr:from>
    <xdr:ext cx="6537239" cy="169764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791450" y="247650"/>
          <a:ext cx="6537239" cy="1697644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/>
            <a:t>※</a:t>
          </a:r>
          <a:r>
            <a:rPr kumimoji="1" lang="ja-JP" altLang="en-US" sz="1400"/>
            <a:t>　請求書は現場ごとに作成してください。</a:t>
          </a:r>
          <a:endParaRPr kumimoji="1" lang="en-US" altLang="ja-JP" sz="1400"/>
        </a:p>
        <a:p>
          <a:r>
            <a:rPr kumimoji="1" lang="ja-JP" altLang="en-US" sz="1400"/>
            <a:t>　　　税率が異なる場合は別シートにしてください。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　請求総括書は請求書に入力後、自動計算されますので印刷のみ行ってください。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　請求書は（正）が適格請求書となりますので、（正）に押印して、</a:t>
          </a:r>
          <a:endParaRPr kumimoji="1" lang="en-US" altLang="ja-JP" sz="1400"/>
        </a:p>
        <a:p>
          <a:r>
            <a:rPr kumimoji="1" lang="ja-JP" altLang="en-US" sz="1400"/>
            <a:t>　　　請求総括書（提出用）と請求書（正）（副）を提出してください。</a:t>
          </a:r>
        </a:p>
      </xdr:txBody>
    </xdr:sp>
    <xdr:clientData/>
  </xdr:oneCellAnchor>
  <xdr:twoCellAnchor>
    <xdr:from>
      <xdr:col>13</xdr:col>
      <xdr:colOff>295275</xdr:colOff>
      <xdr:row>10</xdr:row>
      <xdr:rowOff>238126</xdr:rowOff>
    </xdr:from>
    <xdr:to>
      <xdr:col>14</xdr:col>
      <xdr:colOff>200025</xdr:colOff>
      <xdr:row>12</xdr:row>
      <xdr:rowOff>9526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695950" y="2314576"/>
          <a:ext cx="3333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/</a:t>
          </a:r>
          <a:endParaRPr kumimoji="1" lang="ja-JP" altLang="en-US" sz="1100"/>
        </a:p>
      </xdr:txBody>
    </xdr:sp>
    <xdr:clientData/>
  </xdr:twoCellAnchor>
  <xdr:twoCellAnchor>
    <xdr:from>
      <xdr:col>13</xdr:col>
      <xdr:colOff>304800</xdr:colOff>
      <xdr:row>55</xdr:row>
      <xdr:rowOff>9525</xdr:rowOff>
    </xdr:from>
    <xdr:to>
      <xdr:col>14</xdr:col>
      <xdr:colOff>209550</xdr:colOff>
      <xdr:row>56</xdr:row>
      <xdr:rowOff>9525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5705475" y="13115925"/>
          <a:ext cx="3333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/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6345103" y="1344424"/>
          <a:ext cx="0" cy="2272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5210921" y="1334724"/>
          <a:ext cx="0" cy="2369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5593035" y="1341606"/>
          <a:ext cx="0" cy="2300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5962367" y="1337553"/>
          <a:ext cx="0" cy="2340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CxnSpPr/>
      </xdr:nvCxnSpPr>
      <xdr:spPr>
        <a:xfrm>
          <a:off x="6345103" y="1096774"/>
          <a:ext cx="0" cy="23672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/>
      </xdr:nvCxnSpPr>
      <xdr:spPr>
        <a:xfrm>
          <a:off x="5210921" y="1087074"/>
          <a:ext cx="0" cy="24642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5593035" y="1093956"/>
          <a:ext cx="0" cy="239544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5962367" y="1089903"/>
          <a:ext cx="0" cy="24359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CxnSpPr/>
      </xdr:nvCxnSpPr>
      <xdr:spPr>
        <a:xfrm>
          <a:off x="6345103" y="1096774"/>
          <a:ext cx="0" cy="23672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CxnSpPr/>
      </xdr:nvCxnSpPr>
      <xdr:spPr>
        <a:xfrm>
          <a:off x="5210921" y="1087074"/>
          <a:ext cx="0" cy="24642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CxnSpPr/>
      </xdr:nvCxnSpPr>
      <xdr:spPr>
        <a:xfrm>
          <a:off x="5593035" y="1093956"/>
          <a:ext cx="0" cy="239544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CxnSpPr/>
      </xdr:nvCxnSpPr>
      <xdr:spPr>
        <a:xfrm>
          <a:off x="5962367" y="1089903"/>
          <a:ext cx="0" cy="24359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CxnSpPr/>
      </xdr:nvCxnSpPr>
      <xdr:spPr>
        <a:xfrm>
          <a:off x="5576455" y="588818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CxnSpPr/>
      </xdr:nvCxnSpPr>
      <xdr:spPr>
        <a:xfrm>
          <a:off x="5585113" y="1109662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CxnSpPr/>
      </xdr:nvCxnSpPr>
      <xdr:spPr>
        <a:xfrm>
          <a:off x="5580784" y="2187286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87</xdr:row>
      <xdr:rowOff>123825</xdr:rowOff>
    </xdr:from>
    <xdr:to>
      <xdr:col>13</xdr:col>
      <xdr:colOff>370473</xdr:colOff>
      <xdr:row>92</xdr:row>
      <xdr:rowOff>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E82AD30B-1859-4E07-83BF-FDBB61B86208}"/>
            </a:ext>
          </a:extLst>
        </xdr:cNvPr>
        <xdr:cNvGrpSpPr/>
      </xdr:nvGrpSpPr>
      <xdr:grpSpPr>
        <a:xfrm>
          <a:off x="381000" y="20269200"/>
          <a:ext cx="6323598" cy="962025"/>
          <a:chOff x="372477" y="20259675"/>
          <a:chExt cx="6323598" cy="962025"/>
        </a:xfrm>
      </xdr:grpSpPr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150BE0C5-246E-F659-127C-88F33D364079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492432A0-2A61-44A4-15C7-725A637831ED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74CDB99B-EB80-D81F-6D54-F56F45FE39B5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C00629C7-AC18-ED3A-772B-AC0F2BB866D8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6C850317-5387-8F8F-D6A2-F031F741DCB0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BA4BE8A-5C06-FDF9-2C29-764337220F93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20BE4FCD-BC6C-F6B8-0071-17121E11BE46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2D344F32-03A7-1CD7-5DAB-3CA1BAE63EF0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EF4C04FE-AC57-88A9-3C3F-327A46E66A5E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CDAB6651-F3E9-05DD-1802-CB119CED35A8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146AE684-9F97-2DCD-CCDD-DA4134B6795F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D79E2EF7-A1BF-C6D4-1C7E-B06CF6FE0DB5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71EA05DC-0A61-BD37-AFBA-E6A2278DA6A7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2A8E1C41-CB13-64B6-F16E-4D20A8F71E6B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6345103" y="10967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5210921" y="10870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>
          <a:off x="5593035" y="10939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/>
      </xdr:nvCxnSpPr>
      <xdr:spPr>
        <a:xfrm>
          <a:off x="5962367" y="10899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/>
      </xdr:nvCxnSpPr>
      <xdr:spPr>
        <a:xfrm>
          <a:off x="6345103" y="1159332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/>
      </xdr:nvCxnSpPr>
      <xdr:spPr>
        <a:xfrm>
          <a:off x="5210921" y="1158362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>
          <a:off x="5593035" y="1159050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CxnSpPr/>
      </xdr:nvCxnSpPr>
      <xdr:spPr>
        <a:xfrm>
          <a:off x="5962367" y="1158645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CxnSpPr/>
      </xdr:nvCxnSpPr>
      <xdr:spPr>
        <a:xfrm>
          <a:off x="6345103" y="223946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CxnSpPr/>
      </xdr:nvCxnSpPr>
      <xdr:spPr>
        <a:xfrm>
          <a:off x="5210921" y="223849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/>
      </xdr:nvCxnSpPr>
      <xdr:spPr>
        <a:xfrm>
          <a:off x="5593035" y="223918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CxnSpPr/>
      </xdr:nvCxnSpPr>
      <xdr:spPr>
        <a:xfrm>
          <a:off x="5962367" y="223878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CxnSpPr/>
      </xdr:nvCxnSpPr>
      <xdr:spPr>
        <a:xfrm>
          <a:off x="5581650" y="589684"/>
          <a:ext cx="0" cy="21041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CxnSpPr/>
      </xdr:nvCxnSpPr>
      <xdr:spPr>
        <a:xfrm>
          <a:off x="5590308" y="1108190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CxnSpPr/>
      </xdr:nvCxnSpPr>
      <xdr:spPr>
        <a:xfrm>
          <a:off x="5585979" y="21887584"/>
          <a:ext cx="0" cy="21041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114300</xdr:colOff>
      <xdr:row>87</xdr:row>
      <xdr:rowOff>123825</xdr:rowOff>
    </xdr:from>
    <xdr:to>
      <xdr:col>13</xdr:col>
      <xdr:colOff>360948</xdr:colOff>
      <xdr:row>92</xdr:row>
      <xdr:rowOff>0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FE042155-E96A-41A1-AE0D-9D50FC5F27E1}"/>
            </a:ext>
          </a:extLst>
        </xdr:cNvPr>
        <xdr:cNvGrpSpPr/>
      </xdr:nvGrpSpPr>
      <xdr:grpSpPr>
        <a:xfrm>
          <a:off x="371475" y="20269200"/>
          <a:ext cx="6323598" cy="962025"/>
          <a:chOff x="372477" y="20259675"/>
          <a:chExt cx="6323598" cy="962025"/>
        </a:xfrm>
      </xdr:grpSpPr>
      <xdr:cxnSp macro="">
        <xdr:nvCxnSpPr>
          <xdr:cNvPr id="56" name="直線コネクタ 55">
            <a:extLst>
              <a:ext uri="{FF2B5EF4-FFF2-40B4-BE49-F238E27FC236}">
                <a16:creationId xmlns:a16="http://schemas.microsoft.com/office/drawing/2014/main" id="{07D2DCCA-5272-C7B0-5368-343FF1A11D03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57" name="直線コネクタ 56">
            <a:extLst>
              <a:ext uri="{FF2B5EF4-FFF2-40B4-BE49-F238E27FC236}">
                <a16:creationId xmlns:a16="http://schemas.microsoft.com/office/drawing/2014/main" id="{EED0C147-E939-3961-DCC8-8A289F002F47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58" name="直線コネクタ 57">
            <a:extLst>
              <a:ext uri="{FF2B5EF4-FFF2-40B4-BE49-F238E27FC236}">
                <a16:creationId xmlns:a16="http://schemas.microsoft.com/office/drawing/2014/main" id="{FEB623CB-EA67-3882-7FC4-96FBA3E4214F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59" name="直線コネクタ 58">
            <a:extLst>
              <a:ext uri="{FF2B5EF4-FFF2-40B4-BE49-F238E27FC236}">
                <a16:creationId xmlns:a16="http://schemas.microsoft.com/office/drawing/2014/main" id="{D6691CB5-C690-9469-EA38-C475DCC557A9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60" name="直線コネクタ 59">
            <a:extLst>
              <a:ext uri="{FF2B5EF4-FFF2-40B4-BE49-F238E27FC236}">
                <a16:creationId xmlns:a16="http://schemas.microsoft.com/office/drawing/2014/main" id="{33388E63-970C-C1AD-5461-241452A37980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61" name="直線コネクタ 60">
            <a:extLst>
              <a:ext uri="{FF2B5EF4-FFF2-40B4-BE49-F238E27FC236}">
                <a16:creationId xmlns:a16="http://schemas.microsoft.com/office/drawing/2014/main" id="{1E8F515D-E392-3DBD-2BEC-0197985F115A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62" name="直線コネクタ 61">
            <a:extLst>
              <a:ext uri="{FF2B5EF4-FFF2-40B4-BE49-F238E27FC236}">
                <a16:creationId xmlns:a16="http://schemas.microsoft.com/office/drawing/2014/main" id="{E83C7740-A8AC-092C-4631-28BDCFA6C375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63" name="テキスト ボックス 62">
            <a:extLst>
              <a:ext uri="{FF2B5EF4-FFF2-40B4-BE49-F238E27FC236}">
                <a16:creationId xmlns:a16="http://schemas.microsoft.com/office/drawing/2014/main" id="{05F194F9-FB02-2351-9C3B-8C300275C489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64" name="テキスト ボックス 63">
            <a:extLst>
              <a:ext uri="{FF2B5EF4-FFF2-40B4-BE49-F238E27FC236}">
                <a16:creationId xmlns:a16="http://schemas.microsoft.com/office/drawing/2014/main" id="{792F804A-06CA-5438-F744-2AE51BFDBF63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65" name="テキスト ボックス 64">
            <a:extLst>
              <a:ext uri="{FF2B5EF4-FFF2-40B4-BE49-F238E27FC236}">
                <a16:creationId xmlns:a16="http://schemas.microsoft.com/office/drawing/2014/main" id="{32B75E6B-5463-8D41-B9DC-FF14B3151C7B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66" name="テキスト ボックス 65">
            <a:extLst>
              <a:ext uri="{FF2B5EF4-FFF2-40B4-BE49-F238E27FC236}">
                <a16:creationId xmlns:a16="http://schemas.microsoft.com/office/drawing/2014/main" id="{2177F90A-4841-6BA9-8D56-9BBDBE768E11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67" name="テキスト ボックス 66">
            <a:extLst>
              <a:ext uri="{FF2B5EF4-FFF2-40B4-BE49-F238E27FC236}">
                <a16:creationId xmlns:a16="http://schemas.microsoft.com/office/drawing/2014/main" id="{D7FD0605-6611-BB67-2388-EF33C8095C85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68" name="テキスト ボックス 67">
            <a:extLst>
              <a:ext uri="{FF2B5EF4-FFF2-40B4-BE49-F238E27FC236}">
                <a16:creationId xmlns:a16="http://schemas.microsoft.com/office/drawing/2014/main" id="{47418B3B-7BC4-A014-1AD3-3500690B9C0A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69" name="テキスト ボックス 68">
            <a:extLst>
              <a:ext uri="{FF2B5EF4-FFF2-40B4-BE49-F238E27FC236}">
                <a16:creationId xmlns:a16="http://schemas.microsoft.com/office/drawing/2014/main" id="{B64DA413-BFDB-AE54-F403-C1F81007D146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6345103" y="10967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>
          <a:off x="5210921" y="10870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>
          <a:off x="5593035" y="10939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CxnSpPr/>
      </xdr:nvCxnSpPr>
      <xdr:spPr>
        <a:xfrm>
          <a:off x="5962367" y="10899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>
          <a:off x="6345103" y="1159332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CxnSpPr/>
      </xdr:nvCxnSpPr>
      <xdr:spPr>
        <a:xfrm>
          <a:off x="5210921" y="1158362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CxnSpPr/>
      </xdr:nvCxnSpPr>
      <xdr:spPr>
        <a:xfrm>
          <a:off x="5593035" y="1159050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CxnSpPr/>
      </xdr:nvCxnSpPr>
      <xdr:spPr>
        <a:xfrm>
          <a:off x="5962367" y="1158645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CxnSpPr/>
      </xdr:nvCxnSpPr>
      <xdr:spPr>
        <a:xfrm>
          <a:off x="6345103" y="223946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CxnSpPr/>
      </xdr:nvCxnSpPr>
      <xdr:spPr>
        <a:xfrm>
          <a:off x="5210921" y="223849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CxnSpPr/>
      </xdr:nvCxnSpPr>
      <xdr:spPr>
        <a:xfrm>
          <a:off x="5593035" y="223918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CxnSpPr/>
      </xdr:nvCxnSpPr>
      <xdr:spPr>
        <a:xfrm>
          <a:off x="5962367" y="223878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CxnSpPr/>
      </xdr:nvCxnSpPr>
      <xdr:spPr>
        <a:xfrm>
          <a:off x="5581650" y="589684"/>
          <a:ext cx="0" cy="21041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CxnSpPr/>
      </xdr:nvCxnSpPr>
      <xdr:spPr>
        <a:xfrm>
          <a:off x="5590308" y="1108190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CxnSpPr/>
      </xdr:nvCxnSpPr>
      <xdr:spPr>
        <a:xfrm>
          <a:off x="5585979" y="21887584"/>
          <a:ext cx="0" cy="21041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114300</xdr:colOff>
      <xdr:row>87</xdr:row>
      <xdr:rowOff>133350</xdr:rowOff>
    </xdr:from>
    <xdr:to>
      <xdr:col>13</xdr:col>
      <xdr:colOff>360948</xdr:colOff>
      <xdr:row>92</xdr:row>
      <xdr:rowOff>9525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DAC71026-3783-43E8-81C2-7DCC0D124F90}"/>
            </a:ext>
          </a:extLst>
        </xdr:cNvPr>
        <xdr:cNvGrpSpPr/>
      </xdr:nvGrpSpPr>
      <xdr:grpSpPr>
        <a:xfrm>
          <a:off x="371475" y="20278725"/>
          <a:ext cx="6323598" cy="962025"/>
          <a:chOff x="372477" y="20259675"/>
          <a:chExt cx="6323598" cy="962025"/>
        </a:xfrm>
      </xdr:grpSpPr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F0392FD6-C337-EAC6-D52A-B2ADF7719437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8D9ACEEE-966E-E213-9AE1-CEFE915B238A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4" name="直線コネクタ 43">
            <a:extLst>
              <a:ext uri="{FF2B5EF4-FFF2-40B4-BE49-F238E27FC236}">
                <a16:creationId xmlns:a16="http://schemas.microsoft.com/office/drawing/2014/main" id="{82CCD4FF-B9CD-BA58-6859-C2B3B4B833C9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id="{40B1E040-1C3C-6373-7418-C6418D07880D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46" name="直線コネクタ 45">
            <a:extLst>
              <a:ext uri="{FF2B5EF4-FFF2-40B4-BE49-F238E27FC236}">
                <a16:creationId xmlns:a16="http://schemas.microsoft.com/office/drawing/2014/main" id="{ED66752C-1169-88DC-2F8C-C51B198F4389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2002C222-EA2D-DF47-B8D2-B3E195711422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8" name="直線コネクタ 47">
            <a:extLst>
              <a:ext uri="{FF2B5EF4-FFF2-40B4-BE49-F238E27FC236}">
                <a16:creationId xmlns:a16="http://schemas.microsoft.com/office/drawing/2014/main" id="{D6EE4B53-D524-6FE7-C17A-FD666144D18C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D979847E-1DA4-57A0-6138-9E4D3F766537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7FD39F94-D3AD-A1F3-DAB3-4C06F8223076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1" name="テキスト ボックス 50">
            <a:extLst>
              <a:ext uri="{FF2B5EF4-FFF2-40B4-BE49-F238E27FC236}">
                <a16:creationId xmlns:a16="http://schemas.microsoft.com/office/drawing/2014/main" id="{B722E6FF-B235-8C7C-031C-164BF58DB815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2" name="テキスト ボックス 51">
            <a:extLst>
              <a:ext uri="{FF2B5EF4-FFF2-40B4-BE49-F238E27FC236}">
                <a16:creationId xmlns:a16="http://schemas.microsoft.com/office/drawing/2014/main" id="{78A1EF92-D754-5072-B545-045E30CAA4E1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9E6A8645-E0F2-1AE2-C2EC-2F4338731E03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70006535-183B-AFFC-496C-158ED37C1D2A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5" name="テキスト ボックス 54">
            <a:extLst>
              <a:ext uri="{FF2B5EF4-FFF2-40B4-BE49-F238E27FC236}">
                <a16:creationId xmlns:a16="http://schemas.microsoft.com/office/drawing/2014/main" id="{17F5C903-6CA3-29CE-7D31-8E1E957921EF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CxnSpPr/>
      </xdr:nvCxnSpPr>
      <xdr:spPr>
        <a:xfrm>
          <a:off x="6345103" y="10967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CxnSpPr/>
      </xdr:nvCxnSpPr>
      <xdr:spPr>
        <a:xfrm>
          <a:off x="5210921" y="10870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/>
      </xdr:nvCxnSpPr>
      <xdr:spPr>
        <a:xfrm>
          <a:off x="5593035" y="10939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CxnSpPr/>
      </xdr:nvCxnSpPr>
      <xdr:spPr>
        <a:xfrm>
          <a:off x="5962367" y="10899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CxnSpPr/>
      </xdr:nvCxnSpPr>
      <xdr:spPr>
        <a:xfrm>
          <a:off x="6345103" y="1159332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CxnSpPr/>
      </xdr:nvCxnSpPr>
      <xdr:spPr>
        <a:xfrm>
          <a:off x="5210921" y="1158362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CxnSpPr/>
      </xdr:nvCxnSpPr>
      <xdr:spPr>
        <a:xfrm>
          <a:off x="5593035" y="1159050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CxnSpPr/>
      </xdr:nvCxnSpPr>
      <xdr:spPr>
        <a:xfrm>
          <a:off x="5962367" y="1158645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CxnSpPr/>
      </xdr:nvCxnSpPr>
      <xdr:spPr>
        <a:xfrm>
          <a:off x="6345103" y="223946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CxnSpPr/>
      </xdr:nvCxnSpPr>
      <xdr:spPr>
        <a:xfrm>
          <a:off x="5210921" y="223849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CxnSpPr/>
      </xdr:nvCxnSpPr>
      <xdr:spPr>
        <a:xfrm>
          <a:off x="5593035" y="223918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CxnSpPr/>
      </xdr:nvCxnSpPr>
      <xdr:spPr>
        <a:xfrm>
          <a:off x="5962367" y="223878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/>
      </xdr:nvCxnSpPr>
      <xdr:spPr>
        <a:xfrm>
          <a:off x="5581650" y="589684"/>
          <a:ext cx="0" cy="21041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CxnSpPr/>
      </xdr:nvCxnSpPr>
      <xdr:spPr>
        <a:xfrm>
          <a:off x="5590308" y="1108190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CxnSpPr/>
      </xdr:nvCxnSpPr>
      <xdr:spPr>
        <a:xfrm>
          <a:off x="5585979" y="21887584"/>
          <a:ext cx="0" cy="21041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87</xdr:row>
      <xdr:rowOff>133350</xdr:rowOff>
    </xdr:from>
    <xdr:to>
      <xdr:col>13</xdr:col>
      <xdr:colOff>379998</xdr:colOff>
      <xdr:row>92</xdr:row>
      <xdr:rowOff>9525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E4E13894-E087-4A85-99C4-569098B62718}"/>
            </a:ext>
          </a:extLst>
        </xdr:cNvPr>
        <xdr:cNvGrpSpPr/>
      </xdr:nvGrpSpPr>
      <xdr:grpSpPr>
        <a:xfrm>
          <a:off x="390525" y="20278725"/>
          <a:ext cx="6323598" cy="962025"/>
          <a:chOff x="372477" y="20259675"/>
          <a:chExt cx="6323598" cy="962025"/>
        </a:xfrm>
      </xdr:grpSpPr>
      <xdr:cxnSp macro="">
        <xdr:nvCxnSpPr>
          <xdr:cNvPr id="41" name="直線コネクタ 40">
            <a:extLst>
              <a:ext uri="{FF2B5EF4-FFF2-40B4-BE49-F238E27FC236}">
                <a16:creationId xmlns:a16="http://schemas.microsoft.com/office/drawing/2014/main" id="{8ACA2B9E-F3A5-7192-EDAE-EC1C91028555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98F6FF26-F011-33F2-B9E5-183C1642BDC0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E72E647F-98B6-8931-0CA8-47838B073226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4" name="直線コネクタ 43">
            <a:extLst>
              <a:ext uri="{FF2B5EF4-FFF2-40B4-BE49-F238E27FC236}">
                <a16:creationId xmlns:a16="http://schemas.microsoft.com/office/drawing/2014/main" id="{7E198EA4-D701-3175-9FDE-EC2C7E5F8792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id="{14AD71E2-874E-F8CC-3BA2-A76F3190E043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6" name="直線コネクタ 45">
            <a:extLst>
              <a:ext uri="{FF2B5EF4-FFF2-40B4-BE49-F238E27FC236}">
                <a16:creationId xmlns:a16="http://schemas.microsoft.com/office/drawing/2014/main" id="{49D293F7-7E72-7926-1610-5726FAB87258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1E097B02-BF01-2D27-40E8-01421D8162DE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48" name="テキスト ボックス 47">
            <a:extLst>
              <a:ext uri="{FF2B5EF4-FFF2-40B4-BE49-F238E27FC236}">
                <a16:creationId xmlns:a16="http://schemas.microsoft.com/office/drawing/2014/main" id="{E6C0C75D-8A12-DC76-DD0D-0B517E14D899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57FA657F-E643-D650-99DC-19900E205FF8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CC291730-1D9C-83F9-FE2A-8588D9E4C660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1" name="テキスト ボックス 50">
            <a:extLst>
              <a:ext uri="{FF2B5EF4-FFF2-40B4-BE49-F238E27FC236}">
                <a16:creationId xmlns:a16="http://schemas.microsoft.com/office/drawing/2014/main" id="{C4B7653A-80B2-4E93-A46C-5637DD29746D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2" name="テキスト ボックス 51">
            <a:extLst>
              <a:ext uri="{FF2B5EF4-FFF2-40B4-BE49-F238E27FC236}">
                <a16:creationId xmlns:a16="http://schemas.microsoft.com/office/drawing/2014/main" id="{E40D607F-DF48-E9BA-50A7-2CD14E24E268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C5852786-87A2-45D3-768E-C0D45413A6F1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32E1CB3C-EF67-7F6E-8B62-D3F19D692E1F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CxnSpPr/>
      </xdr:nvCxnSpPr>
      <xdr:spPr>
        <a:xfrm>
          <a:off x="6345103" y="10967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CxnSpPr/>
      </xdr:nvCxnSpPr>
      <xdr:spPr>
        <a:xfrm>
          <a:off x="5210921" y="10870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CxnSpPr/>
      </xdr:nvCxnSpPr>
      <xdr:spPr>
        <a:xfrm>
          <a:off x="5593035" y="10939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CxnSpPr/>
      </xdr:nvCxnSpPr>
      <xdr:spPr>
        <a:xfrm>
          <a:off x="5962367" y="10899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CxnSpPr/>
      </xdr:nvCxnSpPr>
      <xdr:spPr>
        <a:xfrm>
          <a:off x="6345103" y="1159332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CxnSpPr/>
      </xdr:nvCxnSpPr>
      <xdr:spPr>
        <a:xfrm>
          <a:off x="5210921" y="1158362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CxnSpPr/>
      </xdr:nvCxnSpPr>
      <xdr:spPr>
        <a:xfrm>
          <a:off x="5593035" y="1159050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CxnSpPr/>
      </xdr:nvCxnSpPr>
      <xdr:spPr>
        <a:xfrm>
          <a:off x="5962367" y="1158645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CxnSpPr/>
      </xdr:nvCxnSpPr>
      <xdr:spPr>
        <a:xfrm>
          <a:off x="6345103" y="223946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CxnSpPr/>
      </xdr:nvCxnSpPr>
      <xdr:spPr>
        <a:xfrm>
          <a:off x="5210921" y="223849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CxnSpPr/>
      </xdr:nvCxnSpPr>
      <xdr:spPr>
        <a:xfrm>
          <a:off x="5593035" y="223918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CxnSpPr/>
      </xdr:nvCxnSpPr>
      <xdr:spPr>
        <a:xfrm>
          <a:off x="5962367" y="223878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CxnSpPr/>
      </xdr:nvCxnSpPr>
      <xdr:spPr>
        <a:xfrm>
          <a:off x="5581650" y="589684"/>
          <a:ext cx="0" cy="21041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CxnSpPr/>
      </xdr:nvCxnSpPr>
      <xdr:spPr>
        <a:xfrm>
          <a:off x="5590308" y="1108190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CxnSpPr/>
      </xdr:nvCxnSpPr>
      <xdr:spPr>
        <a:xfrm>
          <a:off x="5585979" y="21887584"/>
          <a:ext cx="0" cy="21041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87</xdr:row>
      <xdr:rowOff>133350</xdr:rowOff>
    </xdr:from>
    <xdr:to>
      <xdr:col>13</xdr:col>
      <xdr:colOff>379998</xdr:colOff>
      <xdr:row>92</xdr:row>
      <xdr:rowOff>9525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37215842-ED02-41AE-A66A-1DB86173D949}"/>
            </a:ext>
          </a:extLst>
        </xdr:cNvPr>
        <xdr:cNvGrpSpPr/>
      </xdr:nvGrpSpPr>
      <xdr:grpSpPr>
        <a:xfrm>
          <a:off x="390525" y="20278725"/>
          <a:ext cx="6323598" cy="962025"/>
          <a:chOff x="372477" y="20259675"/>
          <a:chExt cx="6323598" cy="962025"/>
        </a:xfrm>
      </xdr:grpSpPr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0232389-AD82-F36E-CC71-D950D50D4A32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B170C2E8-C0EC-09D5-725F-348343641F3B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79BEE525-8553-35CB-3614-20F1CAE53FFE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034CD37-059E-78B0-81EC-BC79E4C6D8F4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F8C139EB-CF38-CAEB-DE20-FF3B51AC5510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422B49B7-7DC8-FFEE-B9C9-FAE12F69DEED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7C0ED798-AD01-236D-F725-CFAC8F7B93AA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8833B662-D2E9-DB37-E36A-B3E20E4CC97E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8B437B9A-BEB6-9436-483C-AAA5C39F44C2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B9B41D18-BF1D-8E36-3CB1-F31275F157A3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6" name="テキスト ボックス 35">
            <a:extLst>
              <a:ext uri="{FF2B5EF4-FFF2-40B4-BE49-F238E27FC236}">
                <a16:creationId xmlns:a16="http://schemas.microsoft.com/office/drawing/2014/main" id="{47341D25-9F98-DDC1-934D-F1DC0743568B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AD502654-B7F2-A09F-C9AF-EDB50543AE5A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8" name="テキスト ボックス 37">
            <a:extLst>
              <a:ext uri="{FF2B5EF4-FFF2-40B4-BE49-F238E27FC236}">
                <a16:creationId xmlns:a16="http://schemas.microsoft.com/office/drawing/2014/main" id="{64F5255F-44FD-1644-71C6-8FE451948ECB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9" name="テキスト ボックス 38">
            <a:extLst>
              <a:ext uri="{FF2B5EF4-FFF2-40B4-BE49-F238E27FC236}">
                <a16:creationId xmlns:a16="http://schemas.microsoft.com/office/drawing/2014/main" id="{E9B55E07-CF32-A784-3C4B-ABE5720D59BB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/>
      </xdr:nvCxnSpPr>
      <xdr:spPr>
        <a:xfrm>
          <a:off x="6345103" y="10967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CxnSpPr/>
      </xdr:nvCxnSpPr>
      <xdr:spPr>
        <a:xfrm>
          <a:off x="5210921" y="10870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CxnSpPr/>
      </xdr:nvCxnSpPr>
      <xdr:spPr>
        <a:xfrm>
          <a:off x="5593035" y="10939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CxnSpPr/>
      </xdr:nvCxnSpPr>
      <xdr:spPr>
        <a:xfrm>
          <a:off x="5962367" y="10899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CxnSpPr/>
      </xdr:nvCxnSpPr>
      <xdr:spPr>
        <a:xfrm>
          <a:off x="6345103" y="1159332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CxnSpPr/>
      </xdr:nvCxnSpPr>
      <xdr:spPr>
        <a:xfrm>
          <a:off x="5210921" y="1158362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CxnSpPr/>
      </xdr:nvCxnSpPr>
      <xdr:spPr>
        <a:xfrm>
          <a:off x="5593035" y="1159050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CxnSpPr/>
      </xdr:nvCxnSpPr>
      <xdr:spPr>
        <a:xfrm>
          <a:off x="5962367" y="1158645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CxnSpPr/>
      </xdr:nvCxnSpPr>
      <xdr:spPr>
        <a:xfrm>
          <a:off x="6345103" y="223946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CxnSpPr/>
      </xdr:nvCxnSpPr>
      <xdr:spPr>
        <a:xfrm>
          <a:off x="5210921" y="223849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CxnSpPr/>
      </xdr:nvCxnSpPr>
      <xdr:spPr>
        <a:xfrm>
          <a:off x="5593035" y="223918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CxnSpPr/>
      </xdr:nvCxnSpPr>
      <xdr:spPr>
        <a:xfrm>
          <a:off x="5962367" y="223878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CxnSpPr/>
      </xdr:nvCxnSpPr>
      <xdr:spPr>
        <a:xfrm>
          <a:off x="5581650" y="589684"/>
          <a:ext cx="0" cy="21041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CxnSpPr/>
      </xdr:nvCxnSpPr>
      <xdr:spPr>
        <a:xfrm>
          <a:off x="5590308" y="1108190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CxnSpPr/>
      </xdr:nvCxnSpPr>
      <xdr:spPr>
        <a:xfrm>
          <a:off x="5585979" y="21887584"/>
          <a:ext cx="0" cy="21041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87</xdr:row>
      <xdr:rowOff>123825</xdr:rowOff>
    </xdr:from>
    <xdr:to>
      <xdr:col>13</xdr:col>
      <xdr:colOff>379998</xdr:colOff>
      <xdr:row>92</xdr:row>
      <xdr:rowOff>0</xdr:rowOff>
    </xdr:to>
    <xdr:grpSp>
      <xdr:nvGrpSpPr>
        <xdr:cNvPr id="70" name="グループ化 69">
          <a:extLst>
            <a:ext uri="{FF2B5EF4-FFF2-40B4-BE49-F238E27FC236}">
              <a16:creationId xmlns:a16="http://schemas.microsoft.com/office/drawing/2014/main" id="{8EC7B034-B96F-4391-965D-D59191E18012}"/>
            </a:ext>
          </a:extLst>
        </xdr:cNvPr>
        <xdr:cNvGrpSpPr/>
      </xdr:nvGrpSpPr>
      <xdr:grpSpPr>
        <a:xfrm>
          <a:off x="390525" y="20269200"/>
          <a:ext cx="6323598" cy="962025"/>
          <a:chOff x="372477" y="20259675"/>
          <a:chExt cx="6323598" cy="962025"/>
        </a:xfrm>
      </xdr:grpSpPr>
      <xdr:cxnSp macro="">
        <xdr:nvCxnSpPr>
          <xdr:cNvPr id="71" name="直線コネクタ 70">
            <a:extLst>
              <a:ext uri="{FF2B5EF4-FFF2-40B4-BE49-F238E27FC236}">
                <a16:creationId xmlns:a16="http://schemas.microsoft.com/office/drawing/2014/main" id="{C48C7662-BEF4-D964-F678-294B504813EC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72" name="直線コネクタ 71">
            <a:extLst>
              <a:ext uri="{FF2B5EF4-FFF2-40B4-BE49-F238E27FC236}">
                <a16:creationId xmlns:a16="http://schemas.microsoft.com/office/drawing/2014/main" id="{7AA39030-C57B-2A1F-99E9-F7C8F1FC51A5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73" name="直線コネクタ 72">
            <a:extLst>
              <a:ext uri="{FF2B5EF4-FFF2-40B4-BE49-F238E27FC236}">
                <a16:creationId xmlns:a16="http://schemas.microsoft.com/office/drawing/2014/main" id="{79AA025D-E581-0777-6787-D64826C87746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74" name="直線コネクタ 73">
            <a:extLst>
              <a:ext uri="{FF2B5EF4-FFF2-40B4-BE49-F238E27FC236}">
                <a16:creationId xmlns:a16="http://schemas.microsoft.com/office/drawing/2014/main" id="{E6845F0F-2AB7-D870-B047-C9312458CC8B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75" name="直線コネクタ 74">
            <a:extLst>
              <a:ext uri="{FF2B5EF4-FFF2-40B4-BE49-F238E27FC236}">
                <a16:creationId xmlns:a16="http://schemas.microsoft.com/office/drawing/2014/main" id="{5DAC7A7E-4261-FF79-F18B-04F1AF95BC4A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76" name="直線コネクタ 75">
            <a:extLst>
              <a:ext uri="{FF2B5EF4-FFF2-40B4-BE49-F238E27FC236}">
                <a16:creationId xmlns:a16="http://schemas.microsoft.com/office/drawing/2014/main" id="{806B6B51-4CB4-6DCB-1342-AC88E20464D0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77" name="直線コネクタ 76">
            <a:extLst>
              <a:ext uri="{FF2B5EF4-FFF2-40B4-BE49-F238E27FC236}">
                <a16:creationId xmlns:a16="http://schemas.microsoft.com/office/drawing/2014/main" id="{979D2DD4-85C7-25BC-0444-BBBF74166154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78" name="テキスト ボックス 77">
            <a:extLst>
              <a:ext uri="{FF2B5EF4-FFF2-40B4-BE49-F238E27FC236}">
                <a16:creationId xmlns:a16="http://schemas.microsoft.com/office/drawing/2014/main" id="{6223337B-0302-A886-447E-090BD22F9B5F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A3D0EA48-2EF7-154F-1CC5-ECE3B2BE9A0C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64B2A8D3-3264-93CF-D05E-914F592C9CF4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81" name="テキスト ボックス 80">
            <a:extLst>
              <a:ext uri="{FF2B5EF4-FFF2-40B4-BE49-F238E27FC236}">
                <a16:creationId xmlns:a16="http://schemas.microsoft.com/office/drawing/2014/main" id="{9AD7D6CE-155A-97C2-2DFA-00482162AC57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82" name="テキスト ボックス 81">
            <a:extLst>
              <a:ext uri="{FF2B5EF4-FFF2-40B4-BE49-F238E27FC236}">
                <a16:creationId xmlns:a16="http://schemas.microsoft.com/office/drawing/2014/main" id="{1D1E7A5C-8CF3-A135-B40F-C65859449F31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83" name="テキスト ボックス 82">
            <a:extLst>
              <a:ext uri="{FF2B5EF4-FFF2-40B4-BE49-F238E27FC236}">
                <a16:creationId xmlns:a16="http://schemas.microsoft.com/office/drawing/2014/main" id="{69EFF02E-AC39-F40C-7BC8-3C8548E798D9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84" name="テキスト ボックス 83">
            <a:extLst>
              <a:ext uri="{FF2B5EF4-FFF2-40B4-BE49-F238E27FC236}">
                <a16:creationId xmlns:a16="http://schemas.microsoft.com/office/drawing/2014/main" id="{B54FE8D4-E415-CDCC-B0E6-37484E1DF5F5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CxnSpPr/>
      </xdr:nvCxnSpPr>
      <xdr:spPr>
        <a:xfrm>
          <a:off x="6345103" y="10967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CxnSpPr/>
      </xdr:nvCxnSpPr>
      <xdr:spPr>
        <a:xfrm>
          <a:off x="5210921" y="10870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CxnSpPr/>
      </xdr:nvCxnSpPr>
      <xdr:spPr>
        <a:xfrm>
          <a:off x="5593035" y="10939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CxnSpPr/>
      </xdr:nvCxnSpPr>
      <xdr:spPr>
        <a:xfrm>
          <a:off x="5962367" y="10899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CxnSpPr/>
      </xdr:nvCxnSpPr>
      <xdr:spPr>
        <a:xfrm>
          <a:off x="6345103" y="1159332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CxnSpPr/>
      </xdr:nvCxnSpPr>
      <xdr:spPr>
        <a:xfrm>
          <a:off x="5210921" y="1158362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CxnSpPr/>
      </xdr:nvCxnSpPr>
      <xdr:spPr>
        <a:xfrm>
          <a:off x="5593035" y="1159050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CxnSpPr/>
      </xdr:nvCxnSpPr>
      <xdr:spPr>
        <a:xfrm>
          <a:off x="5962367" y="1158645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CxnSpPr/>
      </xdr:nvCxnSpPr>
      <xdr:spPr>
        <a:xfrm>
          <a:off x="6345103" y="223946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CxnSpPr/>
      </xdr:nvCxnSpPr>
      <xdr:spPr>
        <a:xfrm>
          <a:off x="5210921" y="223849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CxnSpPr/>
      </xdr:nvCxnSpPr>
      <xdr:spPr>
        <a:xfrm>
          <a:off x="5593035" y="223918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CxnSpPr/>
      </xdr:nvCxnSpPr>
      <xdr:spPr>
        <a:xfrm>
          <a:off x="5962367" y="223878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CxnSpPr/>
      </xdr:nvCxnSpPr>
      <xdr:spPr>
        <a:xfrm>
          <a:off x="5581650" y="589684"/>
          <a:ext cx="0" cy="21041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CxnSpPr/>
      </xdr:nvCxnSpPr>
      <xdr:spPr>
        <a:xfrm>
          <a:off x="5590308" y="1108190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CxnSpPr/>
      </xdr:nvCxnSpPr>
      <xdr:spPr>
        <a:xfrm>
          <a:off x="5585979" y="21887584"/>
          <a:ext cx="0" cy="21041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87</xdr:row>
      <xdr:rowOff>133350</xdr:rowOff>
    </xdr:from>
    <xdr:to>
      <xdr:col>13</xdr:col>
      <xdr:colOff>370473</xdr:colOff>
      <xdr:row>92</xdr:row>
      <xdr:rowOff>9525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1278DFD1-B018-4244-A612-B89BEE3F1582}"/>
            </a:ext>
          </a:extLst>
        </xdr:cNvPr>
        <xdr:cNvGrpSpPr/>
      </xdr:nvGrpSpPr>
      <xdr:grpSpPr>
        <a:xfrm>
          <a:off x="381000" y="20278725"/>
          <a:ext cx="6323598" cy="962025"/>
          <a:chOff x="372477" y="20259675"/>
          <a:chExt cx="6323598" cy="962025"/>
        </a:xfrm>
      </xdr:grpSpPr>
      <xdr:cxnSp macro="">
        <xdr:nvCxnSpPr>
          <xdr:cNvPr id="56" name="直線コネクタ 55">
            <a:extLst>
              <a:ext uri="{FF2B5EF4-FFF2-40B4-BE49-F238E27FC236}">
                <a16:creationId xmlns:a16="http://schemas.microsoft.com/office/drawing/2014/main" id="{E80E5E29-26FF-7ECE-8271-45FCD48515E8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57" name="直線コネクタ 56">
            <a:extLst>
              <a:ext uri="{FF2B5EF4-FFF2-40B4-BE49-F238E27FC236}">
                <a16:creationId xmlns:a16="http://schemas.microsoft.com/office/drawing/2014/main" id="{27FFDA20-9073-36BF-3B9F-A65314F5A0A7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58" name="直線コネクタ 57">
            <a:extLst>
              <a:ext uri="{FF2B5EF4-FFF2-40B4-BE49-F238E27FC236}">
                <a16:creationId xmlns:a16="http://schemas.microsoft.com/office/drawing/2014/main" id="{05535C1C-207C-869F-691D-7DF88F5CB700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59" name="直線コネクタ 58">
            <a:extLst>
              <a:ext uri="{FF2B5EF4-FFF2-40B4-BE49-F238E27FC236}">
                <a16:creationId xmlns:a16="http://schemas.microsoft.com/office/drawing/2014/main" id="{B4EDFBBE-2607-EC9C-3E66-F3D0EE1281D6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60" name="直線コネクタ 59">
            <a:extLst>
              <a:ext uri="{FF2B5EF4-FFF2-40B4-BE49-F238E27FC236}">
                <a16:creationId xmlns:a16="http://schemas.microsoft.com/office/drawing/2014/main" id="{84640571-0DEA-133F-5375-C525EEB0343B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61" name="直線コネクタ 60">
            <a:extLst>
              <a:ext uri="{FF2B5EF4-FFF2-40B4-BE49-F238E27FC236}">
                <a16:creationId xmlns:a16="http://schemas.microsoft.com/office/drawing/2014/main" id="{6472E54E-E200-A7B8-E8EC-DEC79E523C31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62" name="直線コネクタ 61">
            <a:extLst>
              <a:ext uri="{FF2B5EF4-FFF2-40B4-BE49-F238E27FC236}">
                <a16:creationId xmlns:a16="http://schemas.microsoft.com/office/drawing/2014/main" id="{7AA12EF8-513C-7A17-CDB9-E70F5AEFA6BA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63" name="テキスト ボックス 62">
            <a:extLst>
              <a:ext uri="{FF2B5EF4-FFF2-40B4-BE49-F238E27FC236}">
                <a16:creationId xmlns:a16="http://schemas.microsoft.com/office/drawing/2014/main" id="{1B92F2B3-78AA-FEF5-BE7B-7FD3ABE2AD75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64" name="テキスト ボックス 63">
            <a:extLst>
              <a:ext uri="{FF2B5EF4-FFF2-40B4-BE49-F238E27FC236}">
                <a16:creationId xmlns:a16="http://schemas.microsoft.com/office/drawing/2014/main" id="{E7A4E5C7-0001-2759-8677-FCA4B8C7EF58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65" name="テキスト ボックス 64">
            <a:extLst>
              <a:ext uri="{FF2B5EF4-FFF2-40B4-BE49-F238E27FC236}">
                <a16:creationId xmlns:a16="http://schemas.microsoft.com/office/drawing/2014/main" id="{8920F6C2-3914-8A9F-C451-9D6C49C93F33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66" name="テキスト ボックス 65">
            <a:extLst>
              <a:ext uri="{FF2B5EF4-FFF2-40B4-BE49-F238E27FC236}">
                <a16:creationId xmlns:a16="http://schemas.microsoft.com/office/drawing/2014/main" id="{6A7EA5C7-5354-80CA-239F-3281F8FB643A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67" name="テキスト ボックス 66">
            <a:extLst>
              <a:ext uri="{FF2B5EF4-FFF2-40B4-BE49-F238E27FC236}">
                <a16:creationId xmlns:a16="http://schemas.microsoft.com/office/drawing/2014/main" id="{72458C68-CD28-FA29-8C73-EFADB9DF4873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68" name="テキスト ボックス 67">
            <a:extLst>
              <a:ext uri="{FF2B5EF4-FFF2-40B4-BE49-F238E27FC236}">
                <a16:creationId xmlns:a16="http://schemas.microsoft.com/office/drawing/2014/main" id="{D9D0898D-C0BE-206D-F8CF-A0B8E180CBFC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69" name="テキスト ボックス 68">
            <a:extLst>
              <a:ext uri="{FF2B5EF4-FFF2-40B4-BE49-F238E27FC236}">
                <a16:creationId xmlns:a16="http://schemas.microsoft.com/office/drawing/2014/main" id="{DDB15623-026B-6908-F5C6-2A3FBC6B7437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3300"/>
  </sheetPr>
  <dimension ref="B1:N29"/>
  <sheetViews>
    <sheetView showGridLines="0" tabSelected="1" zoomScaleNormal="100" workbookViewId="0">
      <selection activeCell="C5" sqref="C5:E5"/>
    </sheetView>
  </sheetViews>
  <sheetFormatPr defaultRowHeight="13.5"/>
  <cols>
    <col min="1" max="1" width="9" style="1"/>
    <col min="2" max="2" width="14.625" style="1" customWidth="1"/>
    <col min="3" max="3" width="9" style="1" customWidth="1"/>
    <col min="4" max="4" width="3.125" style="1" customWidth="1"/>
    <col min="5" max="5" width="38" style="1" customWidth="1"/>
    <col min="6" max="6" width="5.25" style="1" customWidth="1"/>
    <col min="7" max="8" width="9" style="1"/>
    <col min="9" max="9" width="1.875" style="1" customWidth="1"/>
    <col min="10" max="10" width="14.625" style="1" customWidth="1"/>
    <col min="11" max="11" width="9" style="1"/>
    <col min="12" max="12" width="3.125" style="1" customWidth="1"/>
    <col min="13" max="13" width="38" style="1" customWidth="1"/>
    <col min="14" max="14" width="1.375" style="1" customWidth="1"/>
    <col min="15" max="16384" width="9" style="1"/>
  </cols>
  <sheetData>
    <row r="1" spans="2:14" ht="12.75" customHeight="1"/>
    <row r="2" spans="2:14" ht="9.75" customHeight="1">
      <c r="I2" s="146"/>
      <c r="J2" s="146"/>
      <c r="K2" s="146"/>
      <c r="L2" s="146"/>
      <c r="M2" s="146"/>
      <c r="N2" s="146"/>
    </row>
    <row r="3" spans="2:14" ht="21">
      <c r="B3" s="229" t="s">
        <v>28</v>
      </c>
      <c r="C3" s="230"/>
      <c r="D3" s="230"/>
      <c r="E3" s="231"/>
      <c r="I3" s="146"/>
      <c r="J3" s="217" t="s">
        <v>87</v>
      </c>
      <c r="K3" s="218"/>
      <c r="L3" s="218"/>
      <c r="M3" s="219"/>
      <c r="N3" s="146"/>
    </row>
    <row r="4" spans="2:14" ht="14.25" customHeight="1" thickBot="1">
      <c r="I4" s="146"/>
      <c r="J4" s="146"/>
      <c r="K4" s="146"/>
      <c r="L4" s="146"/>
      <c r="M4" s="146"/>
      <c r="N4" s="146"/>
    </row>
    <row r="5" spans="2:14" ht="30" customHeight="1" thickBot="1">
      <c r="B5" s="15" t="s">
        <v>40</v>
      </c>
      <c r="C5" s="233"/>
      <c r="D5" s="233"/>
      <c r="E5" s="233"/>
      <c r="G5" s="74" t="s">
        <v>18</v>
      </c>
      <c r="H5" s="145"/>
      <c r="I5" s="147"/>
      <c r="J5" s="143" t="s">
        <v>40</v>
      </c>
      <c r="K5" s="212" t="s">
        <v>86</v>
      </c>
      <c r="L5" s="212"/>
      <c r="M5" s="212"/>
      <c r="N5" s="146"/>
    </row>
    <row r="6" spans="2:14" ht="30" customHeight="1" thickBot="1">
      <c r="B6" s="15" t="s">
        <v>0</v>
      </c>
      <c r="C6" s="233"/>
      <c r="D6" s="233"/>
      <c r="E6" s="233"/>
      <c r="G6" s="75" t="s">
        <v>19</v>
      </c>
      <c r="H6" s="145"/>
      <c r="I6" s="147"/>
      <c r="J6" s="143" t="s">
        <v>0</v>
      </c>
      <c r="K6" s="212" t="s">
        <v>75</v>
      </c>
      <c r="L6" s="212"/>
      <c r="M6" s="212"/>
      <c r="N6" s="146"/>
    </row>
    <row r="7" spans="2:14" ht="30" customHeight="1">
      <c r="B7" s="15" t="s">
        <v>1</v>
      </c>
      <c r="C7" s="233"/>
      <c r="D7" s="233"/>
      <c r="E7" s="233"/>
      <c r="F7" s="10"/>
      <c r="I7" s="146"/>
      <c r="J7" s="143" t="s">
        <v>1</v>
      </c>
      <c r="K7" s="212" t="s">
        <v>76</v>
      </c>
      <c r="L7" s="212"/>
      <c r="M7" s="212"/>
      <c r="N7" s="146"/>
    </row>
    <row r="8" spans="2:14" ht="30" customHeight="1">
      <c r="B8" s="15" t="s">
        <v>2</v>
      </c>
      <c r="C8" s="233"/>
      <c r="D8" s="233"/>
      <c r="E8" s="233"/>
      <c r="I8" s="146"/>
      <c r="J8" s="143" t="s">
        <v>2</v>
      </c>
      <c r="K8" s="212" t="s">
        <v>77</v>
      </c>
      <c r="L8" s="212"/>
      <c r="M8" s="212"/>
      <c r="N8" s="146"/>
    </row>
    <row r="9" spans="2:14" ht="30" customHeight="1">
      <c r="B9" s="15" t="s">
        <v>3</v>
      </c>
      <c r="C9" s="233"/>
      <c r="D9" s="233"/>
      <c r="E9" s="233"/>
      <c r="I9" s="146"/>
      <c r="J9" s="143" t="s">
        <v>3</v>
      </c>
      <c r="K9" s="212" t="s">
        <v>78</v>
      </c>
      <c r="L9" s="212"/>
      <c r="M9" s="212"/>
      <c r="N9" s="146"/>
    </row>
    <row r="10" spans="2:14" ht="30" customHeight="1">
      <c r="B10" s="15" t="s">
        <v>29</v>
      </c>
      <c r="C10" s="232"/>
      <c r="D10" s="232"/>
      <c r="E10" s="232"/>
      <c r="I10" s="146"/>
      <c r="J10" s="143" t="s">
        <v>29</v>
      </c>
      <c r="K10" s="213" t="s">
        <v>79</v>
      </c>
      <c r="L10" s="213"/>
      <c r="M10" s="213"/>
      <c r="N10" s="146"/>
    </row>
    <row r="11" spans="2:14" ht="30" customHeight="1">
      <c r="B11" s="15" t="s">
        <v>4</v>
      </c>
      <c r="C11" s="232"/>
      <c r="D11" s="232"/>
      <c r="E11" s="232"/>
      <c r="F11" s="10"/>
      <c r="I11" s="146"/>
      <c r="J11" s="143" t="s">
        <v>4</v>
      </c>
      <c r="K11" s="213" t="s">
        <v>80</v>
      </c>
      <c r="L11" s="213"/>
      <c r="M11" s="213"/>
      <c r="N11" s="146"/>
    </row>
    <row r="12" spans="2:14" ht="19.5" hidden="1" customHeight="1">
      <c r="B12" s="14"/>
      <c r="C12" s="14"/>
      <c r="D12" s="14"/>
      <c r="E12" s="14"/>
      <c r="I12" s="146"/>
      <c r="J12" s="148"/>
      <c r="K12" s="148"/>
      <c r="L12" s="148"/>
      <c r="M12" s="148"/>
      <c r="N12" s="146"/>
    </row>
    <row r="13" spans="2:14" ht="9" hidden="1" customHeight="1">
      <c r="B13" s="14"/>
      <c r="C13" s="14"/>
      <c r="D13" s="14"/>
      <c r="E13" s="14"/>
      <c r="F13" s="11"/>
      <c r="I13" s="146"/>
      <c r="J13" s="148"/>
      <c r="K13" s="148"/>
      <c r="L13" s="148"/>
      <c r="M13" s="148"/>
      <c r="N13" s="146"/>
    </row>
    <row r="14" spans="2:14" ht="19.5" hidden="1" customHeight="1">
      <c r="B14" s="14"/>
      <c r="C14" s="14"/>
      <c r="D14" s="14"/>
      <c r="E14" s="14"/>
      <c r="I14" s="146"/>
      <c r="J14" s="146"/>
      <c r="K14" s="149"/>
      <c r="L14" s="150"/>
      <c r="M14" s="146"/>
      <c r="N14" s="146"/>
    </row>
    <row r="15" spans="2:14" ht="19.5" customHeight="1">
      <c r="I15" s="146"/>
      <c r="J15" s="146"/>
      <c r="K15" s="146"/>
      <c r="L15" s="146"/>
      <c r="M15" s="146"/>
      <c r="N15" s="146"/>
    </row>
    <row r="16" spans="2:14" ht="30" customHeight="1">
      <c r="B16" s="16" t="s">
        <v>35</v>
      </c>
      <c r="C16" s="223"/>
      <c r="D16" s="224"/>
      <c r="E16" s="225"/>
      <c r="I16" s="146"/>
      <c r="J16" s="144" t="s">
        <v>35</v>
      </c>
      <c r="K16" s="208" t="s">
        <v>81</v>
      </c>
      <c r="L16" s="209"/>
      <c r="M16" s="210"/>
      <c r="N16" s="146"/>
    </row>
    <row r="17" spans="2:14" ht="30" customHeight="1">
      <c r="B17" s="16" t="s">
        <v>34</v>
      </c>
      <c r="C17" s="226"/>
      <c r="D17" s="227"/>
      <c r="E17" s="228"/>
      <c r="I17" s="146"/>
      <c r="J17" s="144" t="s">
        <v>34</v>
      </c>
      <c r="K17" s="214" t="s">
        <v>82</v>
      </c>
      <c r="L17" s="215"/>
      <c r="M17" s="216"/>
      <c r="N17" s="146"/>
    </row>
    <row r="18" spans="2:14" ht="30" customHeight="1">
      <c r="B18" s="16" t="s">
        <v>33</v>
      </c>
      <c r="C18" s="202" t="s">
        <v>36</v>
      </c>
      <c r="D18" s="203"/>
      <c r="E18" s="203"/>
      <c r="I18" s="146"/>
      <c r="J18" s="144" t="s">
        <v>33</v>
      </c>
      <c r="K18" s="142" t="s">
        <v>36</v>
      </c>
      <c r="L18" s="149" t="s">
        <v>83</v>
      </c>
      <c r="M18" s="151"/>
      <c r="N18" s="146"/>
    </row>
    <row r="19" spans="2:14" ht="30" customHeight="1">
      <c r="B19" s="16" t="s">
        <v>31</v>
      </c>
      <c r="C19" s="220"/>
      <c r="D19" s="221"/>
      <c r="E19" s="222"/>
      <c r="F19" s="10" t="s">
        <v>37</v>
      </c>
      <c r="I19" s="146"/>
      <c r="J19" s="144" t="s">
        <v>31</v>
      </c>
      <c r="K19" s="205" t="s">
        <v>85</v>
      </c>
      <c r="L19" s="206"/>
      <c r="M19" s="207"/>
      <c r="N19" s="146"/>
    </row>
    <row r="20" spans="2:14" ht="30" customHeight="1">
      <c r="B20" s="16" t="s">
        <v>32</v>
      </c>
      <c r="C20" s="223"/>
      <c r="D20" s="224"/>
      <c r="E20" s="225"/>
      <c r="F20" s="11" t="s">
        <v>38</v>
      </c>
      <c r="I20" s="146"/>
      <c r="J20" s="144" t="s">
        <v>32</v>
      </c>
      <c r="K20" s="208" t="s">
        <v>84</v>
      </c>
      <c r="L20" s="209"/>
      <c r="M20" s="210"/>
      <c r="N20" s="146"/>
    </row>
    <row r="21" spans="2:14">
      <c r="I21" s="146"/>
      <c r="J21" s="146"/>
      <c r="K21" s="146"/>
      <c r="L21" s="146"/>
      <c r="M21" s="146"/>
      <c r="N21" s="146"/>
    </row>
    <row r="23" spans="2:14" ht="20.100000000000001" customHeight="1">
      <c r="B23" s="211"/>
      <c r="C23" s="211"/>
      <c r="D23" s="211"/>
      <c r="E23" s="211"/>
      <c r="J23" s="211"/>
      <c r="K23" s="211"/>
      <c r="L23" s="211"/>
      <c r="M23" s="211"/>
    </row>
    <row r="24" spans="2:14" ht="18" customHeight="1">
      <c r="B24" s="204"/>
      <c r="C24" s="204"/>
      <c r="D24" s="204"/>
      <c r="E24" s="204"/>
      <c r="J24" s="204"/>
      <c r="K24" s="204"/>
      <c r="L24" s="204"/>
      <c r="M24" s="204"/>
    </row>
    <row r="25" spans="2:14" ht="18" customHeight="1">
      <c r="B25" s="204"/>
      <c r="C25" s="204"/>
      <c r="D25" s="204"/>
      <c r="E25" s="204"/>
      <c r="J25" s="204"/>
      <c r="K25" s="204"/>
      <c r="L25" s="204"/>
      <c r="M25" s="204"/>
    </row>
    <row r="26" spans="2:14" ht="18" customHeight="1">
      <c r="B26" s="204"/>
      <c r="C26" s="204"/>
      <c r="D26" s="204"/>
      <c r="E26" s="204"/>
      <c r="J26" s="204"/>
      <c r="K26" s="204"/>
      <c r="L26" s="204"/>
      <c r="M26" s="204"/>
    </row>
    <row r="27" spans="2:14" ht="18" customHeight="1">
      <c r="B27" s="204"/>
      <c r="C27" s="204"/>
      <c r="D27" s="204"/>
      <c r="E27" s="204"/>
      <c r="J27" s="204"/>
      <c r="K27" s="204"/>
      <c r="L27" s="204"/>
      <c r="M27" s="204"/>
    </row>
    <row r="28" spans="2:14" ht="18" customHeight="1">
      <c r="B28" s="204"/>
      <c r="C28" s="204"/>
      <c r="D28" s="204"/>
      <c r="E28" s="204"/>
      <c r="J28" s="204"/>
      <c r="K28" s="204"/>
      <c r="L28" s="204"/>
      <c r="M28" s="204"/>
    </row>
    <row r="29" spans="2:14" ht="18" customHeight="1">
      <c r="B29" s="17"/>
      <c r="C29" s="17"/>
      <c r="D29" s="17"/>
      <c r="E29" s="17"/>
      <c r="J29" s="17"/>
      <c r="K29" s="17"/>
      <c r="L29" s="17"/>
      <c r="M29" s="17"/>
    </row>
  </sheetData>
  <mergeCells count="36">
    <mergeCell ref="C19:E19"/>
    <mergeCell ref="C16:E16"/>
    <mergeCell ref="C17:E17"/>
    <mergeCell ref="C20:E20"/>
    <mergeCell ref="B3:E3"/>
    <mergeCell ref="C11:E11"/>
    <mergeCell ref="C5:E5"/>
    <mergeCell ref="C6:E6"/>
    <mergeCell ref="C7:E7"/>
    <mergeCell ref="C8:E8"/>
    <mergeCell ref="C9:E9"/>
    <mergeCell ref="C10:E10"/>
    <mergeCell ref="B28:E28"/>
    <mergeCell ref="B23:E23"/>
    <mergeCell ref="B24:E24"/>
    <mergeCell ref="B25:E25"/>
    <mergeCell ref="B26:E26"/>
    <mergeCell ref="B27:E27"/>
    <mergeCell ref="J3:M3"/>
    <mergeCell ref="K5:M5"/>
    <mergeCell ref="K6:M6"/>
    <mergeCell ref="K7:M7"/>
    <mergeCell ref="K8:M8"/>
    <mergeCell ref="K9:M9"/>
    <mergeCell ref="K10:M10"/>
    <mergeCell ref="K11:M11"/>
    <mergeCell ref="K16:M16"/>
    <mergeCell ref="K17:M17"/>
    <mergeCell ref="J26:M26"/>
    <mergeCell ref="J27:M27"/>
    <mergeCell ref="J28:M28"/>
    <mergeCell ref="K19:M19"/>
    <mergeCell ref="K20:M20"/>
    <mergeCell ref="J23:M23"/>
    <mergeCell ref="J24:M24"/>
    <mergeCell ref="J25:M25"/>
  </mergeCells>
  <phoneticPr fontId="1"/>
  <conditionalFormatting sqref="C18">
    <cfRule type="cellIs" dxfId="1" priority="4" operator="equal">
      <formula>"T"</formula>
    </cfRule>
  </conditionalFormatting>
  <conditionalFormatting sqref="K18">
    <cfRule type="cellIs" dxfId="0" priority="1" operator="equal">
      <formula>"T"</formula>
    </cfRule>
  </conditionalFormatting>
  <dataValidations count="2">
    <dataValidation type="list" allowBlank="1" showInputMessage="1" showErrorMessage="1" sqref="C18 K18" xr:uid="{00000000-0002-0000-0000-000000000000}">
      <formula1>"普通,当座"</formula1>
    </dataValidation>
    <dataValidation type="textLength" operator="equal" allowBlank="1" showInputMessage="1" showErrorMessage="1" sqref="C19:E19 K19:M19" xr:uid="{00000000-0002-0000-0000-000001000000}">
      <formula1>7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Q139"/>
  <sheetViews>
    <sheetView showGridLines="0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407" t="s">
        <v>51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18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76" t="s">
        <v>21</v>
      </c>
      <c r="M4" s="410"/>
      <c r="N4" s="411"/>
      <c r="P4" s="12" t="s">
        <v>18</v>
      </c>
      <c r="Q4" s="2" t="s">
        <v>53</v>
      </c>
    </row>
    <row r="5" spans="1:17" ht="22.5" customHeight="1" thickBot="1">
      <c r="B5" s="8" t="s">
        <v>16</v>
      </c>
      <c r="P5" s="13" t="s">
        <v>19</v>
      </c>
      <c r="Q5" s="2" t="s">
        <v>52</v>
      </c>
    </row>
    <row r="6" spans="1:17" ht="24.95" customHeight="1">
      <c r="K6" s="31" t="s">
        <v>20</v>
      </c>
      <c r="L6" s="29"/>
      <c r="M6" s="29"/>
      <c r="N6" s="30"/>
    </row>
    <row r="7" spans="1:17" ht="24.95" customHeight="1">
      <c r="B7" s="409" t="s">
        <v>5</v>
      </c>
      <c r="C7" s="409"/>
      <c r="D7" s="399"/>
      <c r="E7" s="400"/>
      <c r="F7" s="401"/>
      <c r="G7" s="5"/>
      <c r="H7" s="5"/>
      <c r="J7" s="77" t="s">
        <v>39</v>
      </c>
      <c r="K7" s="93">
        <f>基本情報入力シート!C7</f>
        <v>0</v>
      </c>
      <c r="L7" s="412" t="str">
        <f>基本情報入力シート!C8&amp;基本情報入力シート!C9</f>
        <v/>
      </c>
      <c r="M7" s="412"/>
      <c r="N7" s="413"/>
    </row>
    <row r="8" spans="1:17" ht="18.75" customHeight="1">
      <c r="B8" s="409" t="s">
        <v>17</v>
      </c>
      <c r="C8" s="409"/>
      <c r="D8" s="414"/>
      <c r="E8" s="415"/>
      <c r="F8" s="415"/>
      <c r="G8" s="415"/>
      <c r="H8" s="416"/>
      <c r="I8" s="4"/>
      <c r="J8" s="78" t="s">
        <v>40</v>
      </c>
      <c r="K8" s="315">
        <f>基本情報入力シート!C5</f>
        <v>0</v>
      </c>
      <c r="L8" s="316"/>
      <c r="M8" s="316"/>
      <c r="N8" s="339"/>
    </row>
    <row r="9" spans="1:17" ht="18.75" customHeight="1">
      <c r="B9" s="408" t="s">
        <v>6</v>
      </c>
      <c r="C9" s="408"/>
      <c r="D9" s="417"/>
      <c r="E9" s="418"/>
      <c r="F9" s="418"/>
      <c r="G9" s="418"/>
      <c r="H9" s="419"/>
      <c r="J9" s="79" t="s">
        <v>0</v>
      </c>
      <c r="K9" s="315">
        <f>基本情報入力シート!C6</f>
        <v>0</v>
      </c>
      <c r="L9" s="316"/>
      <c r="M9" s="316"/>
      <c r="N9" s="339"/>
    </row>
    <row r="10" spans="1:17" ht="18.75" customHeight="1">
      <c r="B10" s="444" t="s">
        <v>7</v>
      </c>
      <c r="C10" s="444"/>
      <c r="D10" s="441"/>
      <c r="E10" s="442"/>
      <c r="F10" s="442"/>
      <c r="G10" s="442"/>
      <c r="H10" s="443"/>
      <c r="I10" s="5"/>
      <c r="J10" s="80" t="s">
        <v>72</v>
      </c>
      <c r="K10" s="315">
        <f>基本情報入力シート!C10</f>
        <v>0</v>
      </c>
      <c r="L10" s="316"/>
      <c r="M10" s="314">
        <f>基本情報入力シート!C11</f>
        <v>0</v>
      </c>
      <c r="N10" s="365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81" t="s">
        <v>30</v>
      </c>
      <c r="K11" s="352" t="str">
        <f>基本情報入力シート!D13&amp;基本情報入力シート!E13</f>
        <v/>
      </c>
      <c r="L11" s="353"/>
      <c r="M11" s="353"/>
      <c r="N11" s="354"/>
    </row>
    <row r="12" spans="1:17" ht="24.95" customHeight="1">
      <c r="B12" s="94"/>
      <c r="C12" s="95"/>
      <c r="D12" s="95"/>
      <c r="E12" s="95"/>
      <c r="F12" s="95"/>
      <c r="G12" s="95"/>
      <c r="H12" s="95"/>
      <c r="I12" s="5"/>
      <c r="L12" s="3" t="s">
        <v>50</v>
      </c>
      <c r="M12" s="360" t="s">
        <v>89</v>
      </c>
      <c r="N12" s="360"/>
    </row>
    <row r="13" spans="1:17" ht="10.5" customHeight="1">
      <c r="M13" s="420"/>
      <c r="N13" s="420"/>
    </row>
    <row r="14" spans="1:17" ht="18.75" customHeight="1">
      <c r="B14" s="76" t="s">
        <v>8</v>
      </c>
      <c r="C14" s="85" t="s">
        <v>9</v>
      </c>
      <c r="D14" s="85" t="s">
        <v>10</v>
      </c>
      <c r="E14" s="357" t="s">
        <v>11</v>
      </c>
      <c r="F14" s="357"/>
      <c r="G14" s="357"/>
      <c r="H14" s="357"/>
      <c r="I14" s="357"/>
      <c r="J14" s="86" t="s">
        <v>12</v>
      </c>
      <c r="K14" s="85" t="s">
        <v>13</v>
      </c>
      <c r="L14" s="86" t="s">
        <v>14</v>
      </c>
      <c r="M14" s="421" t="s">
        <v>15</v>
      </c>
      <c r="N14" s="422"/>
    </row>
    <row r="15" spans="1:17" ht="18.75" customHeight="1">
      <c r="A15" s="159">
        <v>1</v>
      </c>
      <c r="B15" s="82"/>
      <c r="C15" s="87"/>
      <c r="D15" s="88"/>
      <c r="E15" s="453"/>
      <c r="F15" s="453"/>
      <c r="G15" s="453"/>
      <c r="H15" s="453"/>
      <c r="I15" s="453"/>
      <c r="J15" s="109"/>
      <c r="K15" s="179"/>
      <c r="L15" s="180"/>
      <c r="M15" s="423" t="str">
        <f>IF((J15*L15)=0,"",(ROUND(J15*L15,0)))</f>
        <v/>
      </c>
      <c r="N15" s="424"/>
    </row>
    <row r="16" spans="1:17" ht="18.75" customHeight="1">
      <c r="A16" s="159">
        <v>2</v>
      </c>
      <c r="B16" s="83"/>
      <c r="C16" s="89"/>
      <c r="D16" s="90"/>
      <c r="E16" s="425"/>
      <c r="F16" s="425"/>
      <c r="G16" s="425"/>
      <c r="H16" s="425"/>
      <c r="I16" s="425"/>
      <c r="J16" s="110"/>
      <c r="K16" s="181"/>
      <c r="L16" s="182"/>
      <c r="M16" s="366" t="str">
        <f t="shared" ref="M16:M31" si="0">IF((J16*L16)=0,"",(ROUND(J16*L16,0)))</f>
        <v/>
      </c>
      <c r="N16" s="367"/>
    </row>
    <row r="17" spans="1:16" ht="18.75" customHeight="1">
      <c r="A17" s="159">
        <v>3</v>
      </c>
      <c r="B17" s="83"/>
      <c r="C17" s="89"/>
      <c r="D17" s="90"/>
      <c r="E17" s="425"/>
      <c r="F17" s="425"/>
      <c r="G17" s="425"/>
      <c r="H17" s="425"/>
      <c r="I17" s="425"/>
      <c r="J17" s="110"/>
      <c r="K17" s="181"/>
      <c r="L17" s="182"/>
      <c r="M17" s="366" t="str">
        <f t="shared" si="0"/>
        <v/>
      </c>
      <c r="N17" s="367"/>
    </row>
    <row r="18" spans="1:16" ht="18.75" customHeight="1">
      <c r="A18" s="159">
        <v>4</v>
      </c>
      <c r="B18" s="83"/>
      <c r="C18" s="89"/>
      <c r="D18" s="90"/>
      <c r="E18" s="425"/>
      <c r="F18" s="425"/>
      <c r="G18" s="425"/>
      <c r="H18" s="425"/>
      <c r="I18" s="425"/>
      <c r="J18" s="110"/>
      <c r="K18" s="181"/>
      <c r="L18" s="182"/>
      <c r="M18" s="366" t="str">
        <f t="shared" si="0"/>
        <v/>
      </c>
      <c r="N18" s="367"/>
    </row>
    <row r="19" spans="1:16" ht="18.75" customHeight="1">
      <c r="A19" s="159">
        <v>5</v>
      </c>
      <c r="B19" s="83"/>
      <c r="C19" s="89"/>
      <c r="D19" s="90"/>
      <c r="E19" s="425"/>
      <c r="F19" s="425"/>
      <c r="G19" s="425"/>
      <c r="H19" s="425"/>
      <c r="I19" s="425"/>
      <c r="J19" s="110"/>
      <c r="K19" s="181"/>
      <c r="L19" s="182"/>
      <c r="M19" s="366" t="str">
        <f t="shared" si="0"/>
        <v/>
      </c>
      <c r="N19" s="367"/>
    </row>
    <row r="20" spans="1:16" ht="18.75" customHeight="1">
      <c r="A20" s="159">
        <v>6</v>
      </c>
      <c r="B20" s="83"/>
      <c r="C20" s="89"/>
      <c r="D20" s="90"/>
      <c r="E20" s="425"/>
      <c r="F20" s="425"/>
      <c r="G20" s="425"/>
      <c r="H20" s="425"/>
      <c r="I20" s="425"/>
      <c r="J20" s="110"/>
      <c r="K20" s="181"/>
      <c r="L20" s="182"/>
      <c r="M20" s="366" t="str">
        <f t="shared" si="0"/>
        <v/>
      </c>
      <c r="N20" s="367"/>
    </row>
    <row r="21" spans="1:16" ht="18.75" customHeight="1">
      <c r="A21" s="159">
        <v>7</v>
      </c>
      <c r="B21" s="83"/>
      <c r="C21" s="89"/>
      <c r="D21" s="90"/>
      <c r="E21" s="425"/>
      <c r="F21" s="425"/>
      <c r="G21" s="425"/>
      <c r="H21" s="425"/>
      <c r="I21" s="425"/>
      <c r="J21" s="110"/>
      <c r="K21" s="181"/>
      <c r="L21" s="182"/>
      <c r="M21" s="366" t="str">
        <f t="shared" si="0"/>
        <v/>
      </c>
      <c r="N21" s="367"/>
    </row>
    <row r="22" spans="1:16" ht="18.75" customHeight="1">
      <c r="A22" s="159">
        <v>8</v>
      </c>
      <c r="B22" s="83"/>
      <c r="C22" s="89"/>
      <c r="D22" s="90"/>
      <c r="E22" s="425"/>
      <c r="F22" s="425"/>
      <c r="G22" s="425"/>
      <c r="H22" s="425"/>
      <c r="I22" s="425"/>
      <c r="J22" s="110"/>
      <c r="K22" s="181"/>
      <c r="L22" s="182"/>
      <c r="M22" s="366" t="str">
        <f t="shared" si="0"/>
        <v/>
      </c>
      <c r="N22" s="367"/>
    </row>
    <row r="23" spans="1:16" ht="18.75" customHeight="1">
      <c r="A23" s="159">
        <v>9</v>
      </c>
      <c r="B23" s="83"/>
      <c r="C23" s="89"/>
      <c r="D23" s="90"/>
      <c r="E23" s="425"/>
      <c r="F23" s="425"/>
      <c r="G23" s="425"/>
      <c r="H23" s="425"/>
      <c r="I23" s="425"/>
      <c r="J23" s="110"/>
      <c r="K23" s="181"/>
      <c r="L23" s="182"/>
      <c r="M23" s="366" t="str">
        <f t="shared" si="0"/>
        <v/>
      </c>
      <c r="N23" s="367"/>
    </row>
    <row r="24" spans="1:16" ht="18.75" customHeight="1">
      <c r="A24" s="159">
        <v>10</v>
      </c>
      <c r="B24" s="83"/>
      <c r="C24" s="89"/>
      <c r="D24" s="90"/>
      <c r="E24" s="425"/>
      <c r="F24" s="425"/>
      <c r="G24" s="425"/>
      <c r="H24" s="425"/>
      <c r="I24" s="425"/>
      <c r="J24" s="110"/>
      <c r="K24" s="181"/>
      <c r="L24" s="182"/>
      <c r="M24" s="366" t="str">
        <f t="shared" si="0"/>
        <v/>
      </c>
      <c r="N24" s="367"/>
    </row>
    <row r="25" spans="1:16" ht="18.75" customHeight="1">
      <c r="A25" s="159">
        <v>11</v>
      </c>
      <c r="B25" s="83"/>
      <c r="C25" s="89"/>
      <c r="D25" s="90"/>
      <c r="E25" s="425"/>
      <c r="F25" s="425"/>
      <c r="G25" s="425"/>
      <c r="H25" s="425"/>
      <c r="I25" s="425"/>
      <c r="J25" s="110"/>
      <c r="K25" s="181"/>
      <c r="L25" s="182"/>
      <c r="M25" s="366" t="str">
        <f t="shared" si="0"/>
        <v/>
      </c>
      <c r="N25" s="367"/>
    </row>
    <row r="26" spans="1:16" ht="18.75" customHeight="1">
      <c r="A26" s="159">
        <v>12</v>
      </c>
      <c r="B26" s="83"/>
      <c r="C26" s="89"/>
      <c r="D26" s="90"/>
      <c r="E26" s="425"/>
      <c r="F26" s="425"/>
      <c r="G26" s="425"/>
      <c r="H26" s="425"/>
      <c r="I26" s="425"/>
      <c r="J26" s="110"/>
      <c r="K26" s="181"/>
      <c r="L26" s="182"/>
      <c r="M26" s="366" t="str">
        <f t="shared" si="0"/>
        <v/>
      </c>
      <c r="N26" s="367"/>
    </row>
    <row r="27" spans="1:16" ht="18.75" customHeight="1">
      <c r="A27" s="159">
        <v>13</v>
      </c>
      <c r="B27" s="83"/>
      <c r="C27" s="89"/>
      <c r="D27" s="90"/>
      <c r="E27" s="425"/>
      <c r="F27" s="425"/>
      <c r="G27" s="425"/>
      <c r="H27" s="425"/>
      <c r="I27" s="425"/>
      <c r="J27" s="110"/>
      <c r="K27" s="181"/>
      <c r="L27" s="182"/>
      <c r="M27" s="366" t="str">
        <f t="shared" si="0"/>
        <v/>
      </c>
      <c r="N27" s="367"/>
    </row>
    <row r="28" spans="1:16" ht="18.75" customHeight="1">
      <c r="A28" s="159">
        <v>14</v>
      </c>
      <c r="B28" s="83"/>
      <c r="C28" s="89"/>
      <c r="D28" s="90"/>
      <c r="E28" s="425"/>
      <c r="F28" s="425"/>
      <c r="G28" s="425"/>
      <c r="H28" s="425"/>
      <c r="I28" s="425"/>
      <c r="J28" s="110"/>
      <c r="K28" s="181"/>
      <c r="L28" s="182"/>
      <c r="M28" s="366" t="str">
        <f t="shared" si="0"/>
        <v/>
      </c>
      <c r="N28" s="367"/>
    </row>
    <row r="29" spans="1:16" ht="18.75" customHeight="1">
      <c r="A29" s="159">
        <v>15</v>
      </c>
      <c r="B29" s="83"/>
      <c r="C29" s="89"/>
      <c r="D29" s="90"/>
      <c r="E29" s="425"/>
      <c r="F29" s="425"/>
      <c r="G29" s="425"/>
      <c r="H29" s="425"/>
      <c r="I29" s="425"/>
      <c r="J29" s="110"/>
      <c r="K29" s="181"/>
      <c r="L29" s="182"/>
      <c r="M29" s="366" t="str">
        <f t="shared" si="0"/>
        <v/>
      </c>
      <c r="N29" s="367"/>
    </row>
    <row r="30" spans="1:16" ht="18.75" customHeight="1">
      <c r="A30" s="159">
        <v>16</v>
      </c>
      <c r="B30" s="155"/>
      <c r="C30" s="156"/>
      <c r="D30" s="157"/>
      <c r="E30" s="428"/>
      <c r="F30" s="428"/>
      <c r="G30" s="428"/>
      <c r="H30" s="428"/>
      <c r="I30" s="428"/>
      <c r="J30" s="158"/>
      <c r="K30" s="183"/>
      <c r="L30" s="184"/>
      <c r="M30" s="366" t="str">
        <f t="shared" si="0"/>
        <v/>
      </c>
      <c r="N30" s="367"/>
      <c r="P30" s="6"/>
    </row>
    <row r="31" spans="1:16" ht="18.75" customHeight="1">
      <c r="A31" s="159">
        <v>17</v>
      </c>
      <c r="B31" s="84"/>
      <c r="C31" s="91"/>
      <c r="D31" s="92"/>
      <c r="E31" s="429"/>
      <c r="F31" s="429"/>
      <c r="G31" s="429"/>
      <c r="H31" s="429"/>
      <c r="I31" s="429"/>
      <c r="J31" s="111"/>
      <c r="K31" s="185"/>
      <c r="L31" s="186"/>
      <c r="M31" s="368" t="str">
        <f t="shared" si="0"/>
        <v/>
      </c>
      <c r="N31" s="369"/>
    </row>
    <row r="32" spans="1:16" ht="18.75" customHeight="1">
      <c r="B32" s="27"/>
      <c r="C32" s="28"/>
      <c r="D32" s="28"/>
      <c r="E32" s="375" t="s">
        <v>73</v>
      </c>
      <c r="F32" s="375"/>
      <c r="G32" s="375"/>
      <c r="H32" s="375"/>
      <c r="I32" s="375"/>
      <c r="J32" s="28"/>
      <c r="K32" s="28"/>
      <c r="L32" s="28"/>
      <c r="M32" s="370">
        <f>SUM(M15:N31)</f>
        <v>0</v>
      </c>
      <c r="N32" s="371"/>
    </row>
    <row r="33" spans="2:14" ht="7.5" customHeight="1"/>
    <row r="34" spans="2:14" ht="18.75" customHeight="1">
      <c r="B34" s="19" t="s">
        <v>102</v>
      </c>
      <c r="G34" s="394" t="s">
        <v>103</v>
      </c>
      <c r="H34" s="394"/>
    </row>
    <row r="35" spans="2:14" ht="18.75" customHeight="1">
      <c r="B35" s="438" t="s">
        <v>47</v>
      </c>
      <c r="C35" s="439"/>
      <c r="D35" s="439"/>
      <c r="E35" s="439"/>
      <c r="F35" s="439"/>
      <c r="G35" s="439"/>
      <c r="H35" s="440"/>
    </row>
    <row r="36" spans="2:14" ht="18.75" customHeight="1">
      <c r="B36" s="426" t="s">
        <v>22</v>
      </c>
      <c r="C36" s="427"/>
      <c r="D36" s="427"/>
      <c r="E36" s="404"/>
      <c r="F36" s="405"/>
      <c r="G36" s="406"/>
      <c r="H36" s="114"/>
    </row>
    <row r="37" spans="2:14" ht="18.75" customHeight="1">
      <c r="B37" s="372" t="s">
        <v>23</v>
      </c>
      <c r="C37" s="373"/>
      <c r="D37" s="373"/>
      <c r="E37" s="404"/>
      <c r="F37" s="405"/>
      <c r="G37" s="406"/>
      <c r="H37" s="45"/>
    </row>
    <row r="38" spans="2:14" ht="18.75" customHeight="1">
      <c r="B38" s="372" t="s">
        <v>24</v>
      </c>
      <c r="C38" s="373"/>
      <c r="D38" s="373"/>
      <c r="E38" s="404"/>
      <c r="F38" s="405"/>
      <c r="G38" s="406"/>
      <c r="H38" s="45"/>
    </row>
    <row r="39" spans="2:14" ht="18.75" customHeight="1">
      <c r="B39" s="445" t="s">
        <v>25</v>
      </c>
      <c r="C39" s="446"/>
      <c r="D39" s="446"/>
      <c r="E39" s="404"/>
      <c r="F39" s="405"/>
      <c r="G39" s="406"/>
      <c r="H39" s="115"/>
    </row>
    <row r="40" spans="2:14" ht="18.75" customHeight="1">
      <c r="B40" s="434"/>
      <c r="C40" s="435"/>
      <c r="D40" s="435"/>
      <c r="E40" s="112"/>
      <c r="F40" s="112"/>
      <c r="G40" s="112"/>
      <c r="H40" s="113"/>
    </row>
    <row r="41" spans="2:14" ht="18.75" customHeight="1">
      <c r="B41" s="436"/>
      <c r="C41" s="437"/>
      <c r="D41" s="437"/>
      <c r="E41" s="25"/>
      <c r="F41" s="25"/>
      <c r="G41" s="25"/>
      <c r="H41" s="24"/>
      <c r="L41" s="20"/>
    </row>
    <row r="42" spans="2:14" ht="24.75" customHeight="1"/>
    <row r="47" spans="2:14" ht="10.5" customHeight="1">
      <c r="I47" s="4" t="s">
        <v>97</v>
      </c>
      <c r="J47" s="22"/>
      <c r="L47" s="22"/>
      <c r="M47" s="22"/>
      <c r="N47" s="22"/>
    </row>
    <row r="48" spans="2:14" ht="24" customHeight="1">
      <c r="B48" s="407" t="s">
        <v>49</v>
      </c>
      <c r="C48" s="407"/>
      <c r="D48" s="407"/>
      <c r="E48" s="407"/>
      <c r="F48" s="407"/>
      <c r="G48" s="407"/>
      <c r="H48" s="407"/>
      <c r="I48" s="407"/>
      <c r="J48" s="407"/>
      <c r="K48" s="407"/>
      <c r="L48" s="407"/>
      <c r="M48" s="407"/>
      <c r="N48" s="18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2"/>
      <c r="L50" s="76" t="s">
        <v>21</v>
      </c>
      <c r="M50" s="431">
        <f>M4</f>
        <v>0</v>
      </c>
      <c r="N50" s="432"/>
      <c r="P50" s="21"/>
      <c r="Q50" s="21"/>
    </row>
    <row r="51" spans="2:17" ht="22.5" customHeight="1">
      <c r="B51" s="8" t="s">
        <v>16</v>
      </c>
      <c r="J51" s="22"/>
      <c r="L51" s="22"/>
      <c r="M51" s="22"/>
      <c r="N51" s="22"/>
      <c r="P51" s="1"/>
    </row>
    <row r="52" spans="2:17" ht="24.95" customHeight="1">
      <c r="K52" s="31" t="s">
        <v>20</v>
      </c>
      <c r="L52" s="29"/>
      <c r="M52" s="29"/>
      <c r="N52" s="30"/>
    </row>
    <row r="53" spans="2:17" ht="24.95" customHeight="1">
      <c r="B53" s="409" t="s">
        <v>5</v>
      </c>
      <c r="C53" s="409"/>
      <c r="D53" s="399"/>
      <c r="E53" s="400"/>
      <c r="F53" s="401"/>
      <c r="G53" s="5"/>
      <c r="H53" s="5"/>
      <c r="J53" s="77" t="s">
        <v>39</v>
      </c>
      <c r="K53" s="106">
        <f>K7</f>
        <v>0</v>
      </c>
      <c r="L53" s="340" t="str">
        <f>L7</f>
        <v/>
      </c>
      <c r="M53" s="340"/>
      <c r="N53" s="341"/>
    </row>
    <row r="54" spans="2:17" ht="18.75" customHeight="1">
      <c r="B54" s="433" t="s">
        <v>17</v>
      </c>
      <c r="C54" s="433"/>
      <c r="D54" s="449" t="str">
        <f>IF((D8)=0,"",(D8))</f>
        <v/>
      </c>
      <c r="E54" s="450"/>
      <c r="F54" s="450"/>
      <c r="G54" s="450"/>
      <c r="H54" s="451"/>
      <c r="I54" s="4"/>
      <c r="J54" s="78" t="s">
        <v>40</v>
      </c>
      <c r="K54" s="315">
        <f>K8</f>
        <v>0</v>
      </c>
      <c r="L54" s="316"/>
      <c r="M54" s="316"/>
      <c r="N54" s="339"/>
    </row>
    <row r="55" spans="2:17" ht="18.75" customHeight="1">
      <c r="B55" s="408" t="s">
        <v>6</v>
      </c>
      <c r="C55" s="408"/>
      <c r="D55" s="344" t="str">
        <f>IF((D9)=0,"",(D9))</f>
        <v/>
      </c>
      <c r="E55" s="345"/>
      <c r="F55" s="345"/>
      <c r="G55" s="345"/>
      <c r="H55" s="346"/>
      <c r="J55" s="79" t="s">
        <v>0</v>
      </c>
      <c r="K55" s="315">
        <f>K9</f>
        <v>0</v>
      </c>
      <c r="L55" s="316"/>
      <c r="M55" s="316"/>
      <c r="N55" s="339"/>
    </row>
    <row r="56" spans="2:17" ht="18.75" customHeight="1">
      <c r="B56" s="430" t="s">
        <v>7</v>
      </c>
      <c r="C56" s="430"/>
      <c r="D56" s="349" t="str">
        <f>IF((D10)=0,"",(D10))</f>
        <v/>
      </c>
      <c r="E56" s="350"/>
      <c r="F56" s="350"/>
      <c r="G56" s="350"/>
      <c r="H56" s="351"/>
      <c r="I56" s="5"/>
      <c r="J56" s="80" t="s">
        <v>72</v>
      </c>
      <c r="K56" s="315">
        <f>K10</f>
        <v>0</v>
      </c>
      <c r="L56" s="316"/>
      <c r="M56" s="314">
        <f>M10</f>
        <v>0</v>
      </c>
      <c r="N56" s="365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81" t="s">
        <v>30</v>
      </c>
      <c r="K57" s="352" t="str">
        <f>K11</f>
        <v/>
      </c>
      <c r="L57" s="353"/>
      <c r="M57" s="353"/>
      <c r="N57" s="354"/>
    </row>
    <row r="58" spans="2:17" ht="24.95" customHeight="1">
      <c r="B58" s="355"/>
      <c r="C58" s="355"/>
      <c r="D58" s="356"/>
      <c r="E58" s="356"/>
      <c r="F58" s="356"/>
      <c r="G58" s="356"/>
      <c r="H58" s="356"/>
      <c r="I58" s="5"/>
      <c r="L58" s="3" t="s">
        <v>50</v>
      </c>
      <c r="M58" s="360" t="s">
        <v>90</v>
      </c>
      <c r="N58" s="360"/>
    </row>
    <row r="59" spans="2:17" ht="10.5" customHeight="1">
      <c r="J59" s="22"/>
      <c r="L59" s="22"/>
      <c r="M59" s="360"/>
      <c r="N59" s="360"/>
    </row>
    <row r="60" spans="2:17" ht="18.75" customHeight="1">
      <c r="B60" s="76" t="s">
        <v>8</v>
      </c>
      <c r="C60" s="85" t="s">
        <v>9</v>
      </c>
      <c r="D60" s="85" t="s">
        <v>10</v>
      </c>
      <c r="E60" s="357" t="s">
        <v>11</v>
      </c>
      <c r="F60" s="357"/>
      <c r="G60" s="357"/>
      <c r="H60" s="357"/>
      <c r="I60" s="357"/>
      <c r="J60" s="105" t="s">
        <v>12</v>
      </c>
      <c r="K60" s="85" t="s">
        <v>13</v>
      </c>
      <c r="L60" s="105" t="s">
        <v>14</v>
      </c>
      <c r="M60" s="363" t="s">
        <v>15</v>
      </c>
      <c r="N60" s="364"/>
    </row>
    <row r="61" spans="2:17" ht="18.75" customHeight="1">
      <c r="B61" s="96">
        <f t="shared" ref="B61:C76" si="1">B15</f>
        <v>0</v>
      </c>
      <c r="C61" s="99">
        <f t="shared" si="1"/>
        <v>0</v>
      </c>
      <c r="D61" s="100"/>
      <c r="E61" s="358">
        <f t="shared" ref="E61:E77" si="2">E15</f>
        <v>0</v>
      </c>
      <c r="F61" s="358"/>
      <c r="G61" s="358"/>
      <c r="H61" s="358"/>
      <c r="I61" s="358"/>
      <c r="J61" s="187" t="str">
        <f t="shared" ref="J61:J77" si="3">IF((J15)=0,"",(J15))</f>
        <v/>
      </c>
      <c r="K61" s="188">
        <f t="shared" ref="K61:M76" si="4">K15</f>
        <v>0</v>
      </c>
      <c r="L61" s="189">
        <f t="shared" si="4"/>
        <v>0</v>
      </c>
      <c r="M61" s="361" t="str">
        <f t="shared" si="4"/>
        <v/>
      </c>
      <c r="N61" s="362"/>
    </row>
    <row r="62" spans="2:17" ht="18.75" customHeight="1">
      <c r="B62" s="97">
        <f t="shared" si="1"/>
        <v>0</v>
      </c>
      <c r="C62" s="101">
        <f t="shared" si="1"/>
        <v>0</v>
      </c>
      <c r="D62" s="102"/>
      <c r="E62" s="359">
        <f t="shared" si="2"/>
        <v>0</v>
      </c>
      <c r="F62" s="359"/>
      <c r="G62" s="359"/>
      <c r="H62" s="359"/>
      <c r="I62" s="359"/>
      <c r="J62" s="190" t="str">
        <f t="shared" si="3"/>
        <v/>
      </c>
      <c r="K62" s="191">
        <f t="shared" si="4"/>
        <v>0</v>
      </c>
      <c r="L62" s="192">
        <f t="shared" si="4"/>
        <v>0</v>
      </c>
      <c r="M62" s="337" t="str">
        <f t="shared" si="4"/>
        <v/>
      </c>
      <c r="N62" s="338"/>
    </row>
    <row r="63" spans="2:17" ht="18.75" customHeight="1">
      <c r="B63" s="97">
        <f t="shared" si="1"/>
        <v>0</v>
      </c>
      <c r="C63" s="101">
        <f t="shared" si="1"/>
        <v>0</v>
      </c>
      <c r="D63" s="102"/>
      <c r="E63" s="359">
        <f t="shared" si="2"/>
        <v>0</v>
      </c>
      <c r="F63" s="359"/>
      <c r="G63" s="359"/>
      <c r="H63" s="359"/>
      <c r="I63" s="359"/>
      <c r="J63" s="190" t="str">
        <f t="shared" si="3"/>
        <v/>
      </c>
      <c r="K63" s="191">
        <f t="shared" si="4"/>
        <v>0</v>
      </c>
      <c r="L63" s="192">
        <f t="shared" si="4"/>
        <v>0</v>
      </c>
      <c r="M63" s="337" t="str">
        <f t="shared" si="4"/>
        <v/>
      </c>
      <c r="N63" s="338"/>
    </row>
    <row r="64" spans="2:17" ht="18.75" customHeight="1">
      <c r="B64" s="97">
        <f t="shared" si="1"/>
        <v>0</v>
      </c>
      <c r="C64" s="101">
        <f t="shared" si="1"/>
        <v>0</v>
      </c>
      <c r="D64" s="102"/>
      <c r="E64" s="359">
        <f t="shared" si="2"/>
        <v>0</v>
      </c>
      <c r="F64" s="359"/>
      <c r="G64" s="359"/>
      <c r="H64" s="359"/>
      <c r="I64" s="359"/>
      <c r="J64" s="190" t="str">
        <f t="shared" si="3"/>
        <v/>
      </c>
      <c r="K64" s="191">
        <f t="shared" si="4"/>
        <v>0</v>
      </c>
      <c r="L64" s="192">
        <f t="shared" si="4"/>
        <v>0</v>
      </c>
      <c r="M64" s="337" t="str">
        <f t="shared" si="4"/>
        <v/>
      </c>
      <c r="N64" s="338"/>
    </row>
    <row r="65" spans="2:16" ht="18.75" customHeight="1">
      <c r="B65" s="97">
        <f t="shared" si="1"/>
        <v>0</v>
      </c>
      <c r="C65" s="101">
        <f t="shared" si="1"/>
        <v>0</v>
      </c>
      <c r="D65" s="102"/>
      <c r="E65" s="359">
        <f t="shared" si="2"/>
        <v>0</v>
      </c>
      <c r="F65" s="359"/>
      <c r="G65" s="359"/>
      <c r="H65" s="359"/>
      <c r="I65" s="359"/>
      <c r="J65" s="190" t="str">
        <f t="shared" si="3"/>
        <v/>
      </c>
      <c r="K65" s="191">
        <f t="shared" si="4"/>
        <v>0</v>
      </c>
      <c r="L65" s="192">
        <f t="shared" si="4"/>
        <v>0</v>
      </c>
      <c r="M65" s="337" t="str">
        <f t="shared" si="4"/>
        <v/>
      </c>
      <c r="N65" s="338"/>
    </row>
    <row r="66" spans="2:16" ht="18.75" customHeight="1">
      <c r="B66" s="97">
        <f t="shared" si="1"/>
        <v>0</v>
      </c>
      <c r="C66" s="101">
        <f t="shared" si="1"/>
        <v>0</v>
      </c>
      <c r="D66" s="102"/>
      <c r="E66" s="359">
        <f t="shared" si="2"/>
        <v>0</v>
      </c>
      <c r="F66" s="359"/>
      <c r="G66" s="359"/>
      <c r="H66" s="359"/>
      <c r="I66" s="359"/>
      <c r="J66" s="190" t="str">
        <f t="shared" si="3"/>
        <v/>
      </c>
      <c r="K66" s="191">
        <f t="shared" si="4"/>
        <v>0</v>
      </c>
      <c r="L66" s="192">
        <f t="shared" si="4"/>
        <v>0</v>
      </c>
      <c r="M66" s="337" t="str">
        <f t="shared" si="4"/>
        <v/>
      </c>
      <c r="N66" s="338"/>
    </row>
    <row r="67" spans="2:16" ht="18.75" customHeight="1">
      <c r="B67" s="97">
        <f t="shared" si="1"/>
        <v>0</v>
      </c>
      <c r="C67" s="101">
        <f t="shared" si="1"/>
        <v>0</v>
      </c>
      <c r="D67" s="102"/>
      <c r="E67" s="359">
        <f t="shared" si="2"/>
        <v>0</v>
      </c>
      <c r="F67" s="359"/>
      <c r="G67" s="359"/>
      <c r="H67" s="359"/>
      <c r="I67" s="359"/>
      <c r="J67" s="190" t="str">
        <f t="shared" si="3"/>
        <v/>
      </c>
      <c r="K67" s="191">
        <f t="shared" si="4"/>
        <v>0</v>
      </c>
      <c r="L67" s="192">
        <f t="shared" si="4"/>
        <v>0</v>
      </c>
      <c r="M67" s="337" t="str">
        <f t="shared" si="4"/>
        <v/>
      </c>
      <c r="N67" s="338"/>
    </row>
    <row r="68" spans="2:16" ht="18.75" customHeight="1">
      <c r="B68" s="97">
        <f t="shared" si="1"/>
        <v>0</v>
      </c>
      <c r="C68" s="101">
        <f t="shared" si="1"/>
        <v>0</v>
      </c>
      <c r="D68" s="102"/>
      <c r="E68" s="359">
        <f t="shared" si="2"/>
        <v>0</v>
      </c>
      <c r="F68" s="359"/>
      <c r="G68" s="359"/>
      <c r="H68" s="359"/>
      <c r="I68" s="359"/>
      <c r="J68" s="190" t="str">
        <f t="shared" si="3"/>
        <v/>
      </c>
      <c r="K68" s="191">
        <f t="shared" si="4"/>
        <v>0</v>
      </c>
      <c r="L68" s="192">
        <f t="shared" si="4"/>
        <v>0</v>
      </c>
      <c r="M68" s="337" t="str">
        <f t="shared" si="4"/>
        <v/>
      </c>
      <c r="N68" s="338"/>
    </row>
    <row r="69" spans="2:16" ht="18.75" customHeight="1">
      <c r="B69" s="97">
        <f t="shared" si="1"/>
        <v>0</v>
      </c>
      <c r="C69" s="101">
        <f t="shared" si="1"/>
        <v>0</v>
      </c>
      <c r="D69" s="102"/>
      <c r="E69" s="359">
        <f t="shared" si="2"/>
        <v>0</v>
      </c>
      <c r="F69" s="359"/>
      <c r="G69" s="359"/>
      <c r="H69" s="359"/>
      <c r="I69" s="359"/>
      <c r="J69" s="190" t="str">
        <f t="shared" si="3"/>
        <v/>
      </c>
      <c r="K69" s="191">
        <f t="shared" si="4"/>
        <v>0</v>
      </c>
      <c r="L69" s="192">
        <f t="shared" si="4"/>
        <v>0</v>
      </c>
      <c r="M69" s="337" t="str">
        <f t="shared" si="4"/>
        <v/>
      </c>
      <c r="N69" s="338"/>
    </row>
    <row r="70" spans="2:16" ht="18.75" customHeight="1">
      <c r="B70" s="97">
        <f t="shared" si="1"/>
        <v>0</v>
      </c>
      <c r="C70" s="101">
        <f t="shared" si="1"/>
        <v>0</v>
      </c>
      <c r="D70" s="102"/>
      <c r="E70" s="359">
        <f t="shared" si="2"/>
        <v>0</v>
      </c>
      <c r="F70" s="359"/>
      <c r="G70" s="359"/>
      <c r="H70" s="359"/>
      <c r="I70" s="359"/>
      <c r="J70" s="190" t="str">
        <f t="shared" si="3"/>
        <v/>
      </c>
      <c r="K70" s="191">
        <f t="shared" si="4"/>
        <v>0</v>
      </c>
      <c r="L70" s="192">
        <f t="shared" si="4"/>
        <v>0</v>
      </c>
      <c r="M70" s="337" t="str">
        <f t="shared" si="4"/>
        <v/>
      </c>
      <c r="N70" s="338"/>
    </row>
    <row r="71" spans="2:16" ht="18.75" customHeight="1">
      <c r="B71" s="97">
        <f t="shared" si="1"/>
        <v>0</v>
      </c>
      <c r="C71" s="101">
        <f t="shared" si="1"/>
        <v>0</v>
      </c>
      <c r="D71" s="102"/>
      <c r="E71" s="359">
        <f t="shared" si="2"/>
        <v>0</v>
      </c>
      <c r="F71" s="359"/>
      <c r="G71" s="359"/>
      <c r="H71" s="359"/>
      <c r="I71" s="359"/>
      <c r="J71" s="190" t="str">
        <f t="shared" si="3"/>
        <v/>
      </c>
      <c r="K71" s="191">
        <f t="shared" si="4"/>
        <v>0</v>
      </c>
      <c r="L71" s="192">
        <f t="shared" si="4"/>
        <v>0</v>
      </c>
      <c r="M71" s="337" t="str">
        <f t="shared" si="4"/>
        <v/>
      </c>
      <c r="N71" s="338"/>
    </row>
    <row r="72" spans="2:16" ht="18.75" customHeight="1">
      <c r="B72" s="97">
        <f t="shared" si="1"/>
        <v>0</v>
      </c>
      <c r="C72" s="101">
        <f t="shared" si="1"/>
        <v>0</v>
      </c>
      <c r="D72" s="102"/>
      <c r="E72" s="359">
        <f t="shared" si="2"/>
        <v>0</v>
      </c>
      <c r="F72" s="359"/>
      <c r="G72" s="359"/>
      <c r="H72" s="359"/>
      <c r="I72" s="359"/>
      <c r="J72" s="190" t="str">
        <f t="shared" si="3"/>
        <v/>
      </c>
      <c r="K72" s="191">
        <f t="shared" si="4"/>
        <v>0</v>
      </c>
      <c r="L72" s="192">
        <f t="shared" si="4"/>
        <v>0</v>
      </c>
      <c r="M72" s="337" t="str">
        <f t="shared" si="4"/>
        <v/>
      </c>
      <c r="N72" s="338"/>
    </row>
    <row r="73" spans="2:16" ht="18.75" customHeight="1">
      <c r="B73" s="97">
        <f t="shared" si="1"/>
        <v>0</v>
      </c>
      <c r="C73" s="101">
        <f t="shared" si="1"/>
        <v>0</v>
      </c>
      <c r="D73" s="102"/>
      <c r="E73" s="359">
        <f t="shared" si="2"/>
        <v>0</v>
      </c>
      <c r="F73" s="359"/>
      <c r="G73" s="359"/>
      <c r="H73" s="359"/>
      <c r="I73" s="359"/>
      <c r="J73" s="190" t="str">
        <f t="shared" si="3"/>
        <v/>
      </c>
      <c r="K73" s="191">
        <f t="shared" si="4"/>
        <v>0</v>
      </c>
      <c r="L73" s="192">
        <f t="shared" si="4"/>
        <v>0</v>
      </c>
      <c r="M73" s="337" t="str">
        <f t="shared" si="4"/>
        <v/>
      </c>
      <c r="N73" s="338"/>
    </row>
    <row r="74" spans="2:16" ht="18.75" customHeight="1">
      <c r="B74" s="97">
        <f t="shared" si="1"/>
        <v>0</v>
      </c>
      <c r="C74" s="101">
        <f t="shared" si="1"/>
        <v>0</v>
      </c>
      <c r="D74" s="102"/>
      <c r="E74" s="359">
        <f t="shared" si="2"/>
        <v>0</v>
      </c>
      <c r="F74" s="359"/>
      <c r="G74" s="359"/>
      <c r="H74" s="359"/>
      <c r="I74" s="359"/>
      <c r="J74" s="190" t="str">
        <f t="shared" si="3"/>
        <v/>
      </c>
      <c r="K74" s="191">
        <f t="shared" si="4"/>
        <v>0</v>
      </c>
      <c r="L74" s="192">
        <f t="shared" si="4"/>
        <v>0</v>
      </c>
      <c r="M74" s="337" t="str">
        <f t="shared" si="4"/>
        <v/>
      </c>
      <c r="N74" s="338"/>
    </row>
    <row r="75" spans="2:16" ht="18.75" customHeight="1">
      <c r="B75" s="97">
        <f t="shared" si="1"/>
        <v>0</v>
      </c>
      <c r="C75" s="101">
        <f t="shared" si="1"/>
        <v>0</v>
      </c>
      <c r="D75" s="102"/>
      <c r="E75" s="359">
        <f t="shared" si="2"/>
        <v>0</v>
      </c>
      <c r="F75" s="359"/>
      <c r="G75" s="359"/>
      <c r="H75" s="359"/>
      <c r="I75" s="359"/>
      <c r="J75" s="190" t="str">
        <f t="shared" si="3"/>
        <v/>
      </c>
      <c r="K75" s="191">
        <f t="shared" si="4"/>
        <v>0</v>
      </c>
      <c r="L75" s="192">
        <f t="shared" si="4"/>
        <v>0</v>
      </c>
      <c r="M75" s="337" t="str">
        <f t="shared" si="4"/>
        <v/>
      </c>
      <c r="N75" s="338"/>
    </row>
    <row r="76" spans="2:16" ht="18.75" customHeight="1">
      <c r="B76" s="152">
        <f t="shared" si="1"/>
        <v>0</v>
      </c>
      <c r="C76" s="153">
        <f t="shared" si="1"/>
        <v>0</v>
      </c>
      <c r="D76" s="154"/>
      <c r="E76" s="402">
        <f t="shared" si="2"/>
        <v>0</v>
      </c>
      <c r="F76" s="402"/>
      <c r="G76" s="402"/>
      <c r="H76" s="402"/>
      <c r="I76" s="402"/>
      <c r="J76" s="193" t="str">
        <f t="shared" si="3"/>
        <v/>
      </c>
      <c r="K76" s="194">
        <f t="shared" si="4"/>
        <v>0</v>
      </c>
      <c r="L76" s="195">
        <f t="shared" si="4"/>
        <v>0</v>
      </c>
      <c r="M76" s="395" t="str">
        <f t="shared" si="4"/>
        <v/>
      </c>
      <c r="N76" s="396"/>
      <c r="P76" s="6" t="str">
        <f>IF(I77="10%","1.1",IF(I77="8%","1.08","0"))</f>
        <v>0</v>
      </c>
    </row>
    <row r="77" spans="2:16" ht="18.75" customHeight="1">
      <c r="B77" s="98">
        <f t="shared" ref="B77:C77" si="5">B31</f>
        <v>0</v>
      </c>
      <c r="C77" s="103">
        <f t="shared" si="5"/>
        <v>0</v>
      </c>
      <c r="D77" s="104"/>
      <c r="E77" s="403">
        <f t="shared" si="2"/>
        <v>0</v>
      </c>
      <c r="F77" s="403"/>
      <c r="G77" s="403"/>
      <c r="H77" s="403"/>
      <c r="I77" s="403"/>
      <c r="J77" s="196" t="str">
        <f t="shared" si="3"/>
        <v/>
      </c>
      <c r="K77" s="197">
        <f t="shared" ref="K77:M77" si="6">K31</f>
        <v>0</v>
      </c>
      <c r="L77" s="198">
        <f t="shared" si="6"/>
        <v>0</v>
      </c>
      <c r="M77" s="397" t="str">
        <f t="shared" si="6"/>
        <v/>
      </c>
      <c r="N77" s="398"/>
    </row>
    <row r="78" spans="2:16" ht="18.75" customHeight="1">
      <c r="B78" s="107"/>
      <c r="C78" s="108"/>
      <c r="D78" s="108"/>
      <c r="E78" s="384" t="s">
        <v>73</v>
      </c>
      <c r="F78" s="384"/>
      <c r="G78" s="384"/>
      <c r="H78" s="384"/>
      <c r="I78" s="384"/>
      <c r="J78" s="108"/>
      <c r="K78" s="108"/>
      <c r="L78" s="119"/>
      <c r="M78" s="335">
        <f>M32</f>
        <v>0</v>
      </c>
      <c r="N78" s="336"/>
    </row>
    <row r="79" spans="2:16" ht="7.5" customHeight="1">
      <c r="J79" s="22"/>
      <c r="L79" s="22"/>
      <c r="M79" s="22"/>
      <c r="N79" s="22"/>
    </row>
    <row r="80" spans="2:16" ht="18.75" customHeight="1">
      <c r="B80" s="19" t="s">
        <v>102</v>
      </c>
      <c r="G80" s="452" t="s">
        <v>103</v>
      </c>
      <c r="H80" s="452"/>
      <c r="J80" s="22"/>
      <c r="L80" s="22"/>
      <c r="M80" s="22"/>
      <c r="N80" s="22"/>
    </row>
    <row r="81" spans="2:17" ht="18.75" customHeight="1">
      <c r="B81" s="438" t="s">
        <v>47</v>
      </c>
      <c r="C81" s="439"/>
      <c r="D81" s="439"/>
      <c r="E81" s="439"/>
      <c r="F81" s="439"/>
      <c r="G81" s="439"/>
      <c r="H81" s="440"/>
      <c r="J81" s="22"/>
      <c r="K81" s="329" t="s">
        <v>100</v>
      </c>
      <c r="L81" s="330"/>
      <c r="M81" s="164"/>
      <c r="N81" s="165"/>
    </row>
    <row r="82" spans="2:17" ht="18.75" customHeight="1">
      <c r="B82" s="372" t="s">
        <v>22</v>
      </c>
      <c r="C82" s="373"/>
      <c r="D82" s="373"/>
      <c r="E82" s="385">
        <f>E36</f>
        <v>0</v>
      </c>
      <c r="F82" s="386"/>
      <c r="G82" s="387"/>
      <c r="H82" s="45"/>
      <c r="J82" s="22"/>
      <c r="K82" s="331" t="s">
        <v>101</v>
      </c>
      <c r="L82" s="332"/>
      <c r="M82" s="139"/>
      <c r="N82" s="141"/>
    </row>
    <row r="83" spans="2:17" ht="18.75" customHeight="1">
      <c r="B83" s="372" t="s">
        <v>23</v>
      </c>
      <c r="C83" s="373"/>
      <c r="D83" s="373"/>
      <c r="E83" s="385">
        <f>E37</f>
        <v>0</v>
      </c>
      <c r="F83" s="386"/>
      <c r="G83" s="387"/>
      <c r="H83" s="45"/>
      <c r="J83" s="22"/>
      <c r="L83" s="22"/>
      <c r="M83" s="22"/>
      <c r="N83" s="22"/>
    </row>
    <row r="84" spans="2:17" ht="18.75" customHeight="1">
      <c r="B84" s="372" t="s">
        <v>24</v>
      </c>
      <c r="C84" s="373"/>
      <c r="D84" s="373"/>
      <c r="E84" s="385">
        <f>E38</f>
        <v>0</v>
      </c>
      <c r="F84" s="386"/>
      <c r="G84" s="387"/>
      <c r="H84" s="45"/>
      <c r="J84" s="22"/>
      <c r="L84" s="22"/>
      <c r="M84" s="22"/>
      <c r="N84" s="22"/>
    </row>
    <row r="85" spans="2:17" ht="18.75" customHeight="1">
      <c r="B85" s="372" t="s">
        <v>25</v>
      </c>
      <c r="C85" s="373"/>
      <c r="D85" s="373"/>
      <c r="E85" s="385">
        <f>E39</f>
        <v>0</v>
      </c>
      <c r="F85" s="386"/>
      <c r="G85" s="387"/>
      <c r="H85" s="45"/>
      <c r="J85" s="22"/>
      <c r="L85" s="22"/>
      <c r="M85" s="22"/>
      <c r="N85" s="22"/>
    </row>
    <row r="86" spans="2:17" ht="18.75" customHeight="1">
      <c r="B86" s="372" t="s">
        <v>26</v>
      </c>
      <c r="C86" s="373"/>
      <c r="D86" s="373"/>
      <c r="E86" s="388"/>
      <c r="F86" s="389"/>
      <c r="G86" s="390"/>
      <c r="H86" s="45"/>
      <c r="J86" s="22"/>
      <c r="L86" s="22"/>
      <c r="M86" s="22"/>
      <c r="N86" s="22"/>
    </row>
    <row r="87" spans="2:17" ht="18.75" customHeight="1">
      <c r="B87" s="374" t="s">
        <v>27</v>
      </c>
      <c r="C87" s="375"/>
      <c r="D87" s="375"/>
      <c r="E87" s="391"/>
      <c r="F87" s="392"/>
      <c r="G87" s="393"/>
      <c r="H87" s="24"/>
      <c r="J87" s="22"/>
      <c r="L87" s="23"/>
      <c r="M87" s="22"/>
      <c r="N87" s="22"/>
    </row>
    <row r="88" spans="2:17">
      <c r="J88" s="22"/>
      <c r="L88" s="22"/>
      <c r="M88" s="22"/>
      <c r="N88" s="22"/>
    </row>
    <row r="89" spans="2:17">
      <c r="B89" s="133"/>
      <c r="C89" s="116"/>
      <c r="D89" s="116"/>
      <c r="E89" s="116"/>
      <c r="F89" s="116"/>
      <c r="G89" s="116"/>
      <c r="H89" s="116"/>
      <c r="I89" s="116"/>
      <c r="J89" s="117"/>
      <c r="K89" s="118"/>
      <c r="L89" s="117"/>
      <c r="M89" s="117"/>
      <c r="N89" s="134"/>
    </row>
    <row r="90" spans="2:17" ht="20.100000000000001" customHeight="1">
      <c r="B90" s="135"/>
      <c r="J90" s="26"/>
      <c r="L90" s="26"/>
      <c r="M90" s="26"/>
      <c r="N90" s="136"/>
    </row>
    <row r="91" spans="2:17" ht="20.100000000000001" customHeight="1">
      <c r="B91" s="135"/>
      <c r="J91" s="26"/>
      <c r="L91" s="26"/>
      <c r="M91" s="26"/>
      <c r="N91" s="136"/>
    </row>
    <row r="92" spans="2:17" ht="20.100000000000001" customHeight="1">
      <c r="B92" s="137"/>
      <c r="C92" s="138"/>
      <c r="D92" s="138"/>
      <c r="E92" s="138"/>
      <c r="F92" s="138"/>
      <c r="G92" s="138"/>
      <c r="H92" s="138"/>
      <c r="I92" s="138"/>
      <c r="J92" s="139"/>
      <c r="K92" s="140"/>
      <c r="L92" s="139"/>
      <c r="M92" s="139"/>
      <c r="N92" s="141"/>
    </row>
    <row r="93" spans="2:17" ht="16.5" customHeight="1">
      <c r="I93" s="4" t="str">
        <f>I47</f>
        <v>P-8</v>
      </c>
      <c r="J93" s="22"/>
      <c r="L93" s="22"/>
      <c r="M93" s="22"/>
      <c r="N93" s="22"/>
    </row>
    <row r="94" spans="2:17" ht="24" customHeight="1">
      <c r="B94" s="407" t="s">
        <v>48</v>
      </c>
      <c r="C94" s="407"/>
      <c r="D94" s="407"/>
      <c r="E94" s="407"/>
      <c r="F94" s="407"/>
      <c r="G94" s="407"/>
      <c r="H94" s="407"/>
      <c r="I94" s="407"/>
      <c r="J94" s="407"/>
      <c r="K94" s="407"/>
      <c r="L94" s="407"/>
      <c r="M94" s="407"/>
      <c r="N94" s="18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2"/>
      <c r="L96" s="76" t="s">
        <v>21</v>
      </c>
      <c r="M96" s="431">
        <f>M50</f>
        <v>0</v>
      </c>
      <c r="N96" s="432"/>
      <c r="P96" s="21"/>
      <c r="Q96" s="21"/>
    </row>
    <row r="97" spans="2:16" ht="22.5" customHeight="1">
      <c r="B97" s="8" t="s">
        <v>16</v>
      </c>
      <c r="J97" s="22"/>
      <c r="L97" s="22"/>
      <c r="M97" s="22"/>
      <c r="N97" s="22"/>
      <c r="P97" s="1"/>
    </row>
    <row r="98" spans="2:16" ht="24.95" customHeight="1">
      <c r="K98" s="31" t="s">
        <v>20</v>
      </c>
      <c r="L98" s="29"/>
      <c r="M98" s="29"/>
      <c r="N98" s="30"/>
    </row>
    <row r="99" spans="2:16" ht="24.95" customHeight="1">
      <c r="B99" s="409" t="s">
        <v>5</v>
      </c>
      <c r="C99" s="409"/>
      <c r="D99" s="399"/>
      <c r="E99" s="400"/>
      <c r="F99" s="401"/>
      <c r="G99" s="5"/>
      <c r="H99" s="5"/>
      <c r="J99" s="77" t="s">
        <v>39</v>
      </c>
      <c r="K99" s="106">
        <f>K53</f>
        <v>0</v>
      </c>
      <c r="L99" s="340" t="str">
        <f>L53</f>
        <v/>
      </c>
      <c r="M99" s="340"/>
      <c r="N99" s="341"/>
    </row>
    <row r="100" spans="2:16" ht="18.75" customHeight="1">
      <c r="B100" s="447" t="s">
        <v>17</v>
      </c>
      <c r="C100" s="448"/>
      <c r="D100" s="449" t="str">
        <f>IF((D54)=0,"",(D54))</f>
        <v/>
      </c>
      <c r="E100" s="450"/>
      <c r="F100" s="450"/>
      <c r="G100" s="450"/>
      <c r="H100" s="451"/>
      <c r="I100" s="4"/>
      <c r="J100" s="78" t="s">
        <v>40</v>
      </c>
      <c r="K100" s="315">
        <f>K54</f>
        <v>0</v>
      </c>
      <c r="L100" s="316"/>
      <c r="M100" s="316"/>
      <c r="N100" s="339"/>
    </row>
    <row r="101" spans="2:16" ht="18.75" customHeight="1">
      <c r="B101" s="342" t="s">
        <v>6</v>
      </c>
      <c r="C101" s="343"/>
      <c r="D101" s="344" t="str">
        <f>IF((D55)=0,"",(D55))</f>
        <v/>
      </c>
      <c r="E101" s="345"/>
      <c r="F101" s="345"/>
      <c r="G101" s="345"/>
      <c r="H101" s="346"/>
      <c r="J101" s="79" t="s">
        <v>0</v>
      </c>
      <c r="K101" s="315">
        <f>K55</f>
        <v>0</v>
      </c>
      <c r="L101" s="316"/>
      <c r="M101" s="316"/>
      <c r="N101" s="339"/>
    </row>
    <row r="102" spans="2:16" ht="18.75" customHeight="1">
      <c r="B102" s="347" t="s">
        <v>7</v>
      </c>
      <c r="C102" s="348"/>
      <c r="D102" s="349" t="str">
        <f>IF((D56)=0,"",(D56))</f>
        <v/>
      </c>
      <c r="E102" s="350"/>
      <c r="F102" s="350"/>
      <c r="G102" s="350"/>
      <c r="H102" s="351"/>
      <c r="I102" s="5"/>
      <c r="J102" s="80" t="s">
        <v>72</v>
      </c>
      <c r="K102" s="315">
        <f>K56</f>
        <v>0</v>
      </c>
      <c r="L102" s="316"/>
      <c r="M102" s="314">
        <f>M56</f>
        <v>0</v>
      </c>
      <c r="N102" s="365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81" t="s">
        <v>30</v>
      </c>
      <c r="K103" s="352" t="str">
        <f>K57</f>
        <v/>
      </c>
      <c r="L103" s="353"/>
      <c r="M103" s="353"/>
      <c r="N103" s="354"/>
    </row>
    <row r="104" spans="2:16" ht="24.95" customHeight="1">
      <c r="B104" s="355"/>
      <c r="C104" s="355"/>
      <c r="D104" s="356"/>
      <c r="E104" s="356"/>
      <c r="F104" s="356"/>
      <c r="G104" s="356"/>
      <c r="H104" s="356"/>
      <c r="I104" s="5"/>
      <c r="L104" s="3" t="s">
        <v>50</v>
      </c>
      <c r="M104" s="360" t="s">
        <v>90</v>
      </c>
      <c r="N104" s="360"/>
    </row>
    <row r="105" spans="2:16" ht="10.5" customHeight="1">
      <c r="J105" s="22"/>
      <c r="L105" s="22"/>
      <c r="M105" s="360"/>
      <c r="N105" s="360"/>
    </row>
    <row r="106" spans="2:16" ht="18.75" customHeight="1">
      <c r="B106" s="76" t="s">
        <v>8</v>
      </c>
      <c r="C106" s="85" t="s">
        <v>9</v>
      </c>
      <c r="D106" s="85" t="s">
        <v>10</v>
      </c>
      <c r="E106" s="357" t="s">
        <v>11</v>
      </c>
      <c r="F106" s="357"/>
      <c r="G106" s="357"/>
      <c r="H106" s="357"/>
      <c r="I106" s="357"/>
      <c r="J106" s="105" t="s">
        <v>12</v>
      </c>
      <c r="K106" s="85" t="s">
        <v>13</v>
      </c>
      <c r="L106" s="105" t="s">
        <v>14</v>
      </c>
      <c r="M106" s="363" t="s">
        <v>15</v>
      </c>
      <c r="N106" s="364"/>
    </row>
    <row r="107" spans="2:16" ht="18.75" customHeight="1">
      <c r="B107" s="96">
        <f>B61</f>
        <v>0</v>
      </c>
      <c r="C107" s="99">
        <f>C61</f>
        <v>0</v>
      </c>
      <c r="D107" s="100"/>
      <c r="E107" s="358">
        <f t="shared" ref="E107:E123" si="7">E61</f>
        <v>0</v>
      </c>
      <c r="F107" s="358"/>
      <c r="G107" s="358"/>
      <c r="H107" s="358"/>
      <c r="I107" s="358"/>
      <c r="J107" s="187" t="str">
        <f>IF((J61)=0,"",(J61))</f>
        <v/>
      </c>
      <c r="K107" s="199">
        <f>K61</f>
        <v>0</v>
      </c>
      <c r="L107" s="200">
        <f>L61</f>
        <v>0</v>
      </c>
      <c r="M107" s="361" t="str">
        <f>M61</f>
        <v/>
      </c>
      <c r="N107" s="362"/>
    </row>
    <row r="108" spans="2:16" ht="18.75" customHeight="1">
      <c r="B108" s="97">
        <f t="shared" ref="B108:C123" si="8">B62</f>
        <v>0</v>
      </c>
      <c r="C108" s="101">
        <f t="shared" si="8"/>
        <v>0</v>
      </c>
      <c r="D108" s="102"/>
      <c r="E108" s="359">
        <f t="shared" si="7"/>
        <v>0</v>
      </c>
      <c r="F108" s="359"/>
      <c r="G108" s="359"/>
      <c r="H108" s="359"/>
      <c r="I108" s="359"/>
      <c r="J108" s="190" t="str">
        <f>IF((J62)=0,"",(J62))</f>
        <v/>
      </c>
      <c r="K108" s="191">
        <f t="shared" ref="K108:M123" si="9">K62</f>
        <v>0</v>
      </c>
      <c r="L108" s="192">
        <f t="shared" si="9"/>
        <v>0</v>
      </c>
      <c r="M108" s="337" t="str">
        <f t="shared" si="9"/>
        <v/>
      </c>
      <c r="N108" s="338"/>
    </row>
    <row r="109" spans="2:16" ht="18.75" customHeight="1">
      <c r="B109" s="97">
        <f t="shared" si="8"/>
        <v>0</v>
      </c>
      <c r="C109" s="101">
        <f t="shared" si="8"/>
        <v>0</v>
      </c>
      <c r="D109" s="102"/>
      <c r="E109" s="359">
        <f t="shared" si="7"/>
        <v>0</v>
      </c>
      <c r="F109" s="359"/>
      <c r="G109" s="359"/>
      <c r="H109" s="359"/>
      <c r="I109" s="359"/>
      <c r="J109" s="190" t="str">
        <f t="shared" ref="J109:J123" si="10">IF((J63)=0,"",(J63))</f>
        <v/>
      </c>
      <c r="K109" s="191">
        <f t="shared" si="9"/>
        <v>0</v>
      </c>
      <c r="L109" s="192">
        <f t="shared" si="9"/>
        <v>0</v>
      </c>
      <c r="M109" s="337" t="str">
        <f t="shared" si="9"/>
        <v/>
      </c>
      <c r="N109" s="338"/>
    </row>
    <row r="110" spans="2:16" ht="18.75" customHeight="1">
      <c r="B110" s="97">
        <f t="shared" si="8"/>
        <v>0</v>
      </c>
      <c r="C110" s="101">
        <f t="shared" si="8"/>
        <v>0</v>
      </c>
      <c r="D110" s="102"/>
      <c r="E110" s="359">
        <f t="shared" si="7"/>
        <v>0</v>
      </c>
      <c r="F110" s="359"/>
      <c r="G110" s="359"/>
      <c r="H110" s="359"/>
      <c r="I110" s="359"/>
      <c r="J110" s="190" t="str">
        <f t="shared" si="10"/>
        <v/>
      </c>
      <c r="K110" s="191">
        <f t="shared" si="9"/>
        <v>0</v>
      </c>
      <c r="L110" s="192">
        <f t="shared" si="9"/>
        <v>0</v>
      </c>
      <c r="M110" s="337" t="str">
        <f t="shared" si="9"/>
        <v/>
      </c>
      <c r="N110" s="338"/>
    </row>
    <row r="111" spans="2:16" ht="18.75" customHeight="1">
      <c r="B111" s="97">
        <f t="shared" si="8"/>
        <v>0</v>
      </c>
      <c r="C111" s="101">
        <f t="shared" si="8"/>
        <v>0</v>
      </c>
      <c r="D111" s="102"/>
      <c r="E111" s="359">
        <f t="shared" si="7"/>
        <v>0</v>
      </c>
      <c r="F111" s="359"/>
      <c r="G111" s="359"/>
      <c r="H111" s="359"/>
      <c r="I111" s="359"/>
      <c r="J111" s="190" t="str">
        <f t="shared" si="10"/>
        <v/>
      </c>
      <c r="K111" s="191">
        <f t="shared" si="9"/>
        <v>0</v>
      </c>
      <c r="L111" s="192">
        <f t="shared" si="9"/>
        <v>0</v>
      </c>
      <c r="M111" s="337" t="str">
        <f t="shared" si="9"/>
        <v/>
      </c>
      <c r="N111" s="338"/>
    </row>
    <row r="112" spans="2:16" ht="18.75" customHeight="1">
      <c r="B112" s="97">
        <f t="shared" si="8"/>
        <v>0</v>
      </c>
      <c r="C112" s="101">
        <f t="shared" si="8"/>
        <v>0</v>
      </c>
      <c r="D112" s="102"/>
      <c r="E112" s="359">
        <f t="shared" si="7"/>
        <v>0</v>
      </c>
      <c r="F112" s="359"/>
      <c r="G112" s="359"/>
      <c r="H112" s="359"/>
      <c r="I112" s="359"/>
      <c r="J112" s="190" t="str">
        <f t="shared" si="10"/>
        <v/>
      </c>
      <c r="K112" s="191">
        <f t="shared" si="9"/>
        <v>0</v>
      </c>
      <c r="L112" s="192">
        <f t="shared" si="9"/>
        <v>0</v>
      </c>
      <c r="M112" s="337" t="str">
        <f t="shared" si="9"/>
        <v/>
      </c>
      <c r="N112" s="338"/>
    </row>
    <row r="113" spans="2:16" ht="18.75" customHeight="1">
      <c r="B113" s="97">
        <f t="shared" si="8"/>
        <v>0</v>
      </c>
      <c r="C113" s="101">
        <f t="shared" si="8"/>
        <v>0</v>
      </c>
      <c r="D113" s="102"/>
      <c r="E113" s="359">
        <f t="shared" si="7"/>
        <v>0</v>
      </c>
      <c r="F113" s="359"/>
      <c r="G113" s="359"/>
      <c r="H113" s="359"/>
      <c r="I113" s="359"/>
      <c r="J113" s="190" t="str">
        <f t="shared" si="10"/>
        <v/>
      </c>
      <c r="K113" s="191">
        <f t="shared" si="9"/>
        <v>0</v>
      </c>
      <c r="L113" s="192">
        <f t="shared" si="9"/>
        <v>0</v>
      </c>
      <c r="M113" s="337" t="str">
        <f t="shared" si="9"/>
        <v/>
      </c>
      <c r="N113" s="338"/>
    </row>
    <row r="114" spans="2:16" ht="18.75" customHeight="1">
      <c r="B114" s="97">
        <f t="shared" si="8"/>
        <v>0</v>
      </c>
      <c r="C114" s="101">
        <f t="shared" si="8"/>
        <v>0</v>
      </c>
      <c r="D114" s="102"/>
      <c r="E114" s="359">
        <f t="shared" si="7"/>
        <v>0</v>
      </c>
      <c r="F114" s="359"/>
      <c r="G114" s="359"/>
      <c r="H114" s="359"/>
      <c r="I114" s="359"/>
      <c r="J114" s="190" t="str">
        <f t="shared" si="10"/>
        <v/>
      </c>
      <c r="K114" s="191">
        <f t="shared" si="9"/>
        <v>0</v>
      </c>
      <c r="L114" s="192">
        <f t="shared" si="9"/>
        <v>0</v>
      </c>
      <c r="M114" s="337" t="str">
        <f t="shared" si="9"/>
        <v/>
      </c>
      <c r="N114" s="338"/>
    </row>
    <row r="115" spans="2:16" ht="18.75" customHeight="1">
      <c r="B115" s="97">
        <f t="shared" si="8"/>
        <v>0</v>
      </c>
      <c r="C115" s="101">
        <f t="shared" si="8"/>
        <v>0</v>
      </c>
      <c r="D115" s="102"/>
      <c r="E115" s="359">
        <f t="shared" si="7"/>
        <v>0</v>
      </c>
      <c r="F115" s="359"/>
      <c r="G115" s="359"/>
      <c r="H115" s="359"/>
      <c r="I115" s="359"/>
      <c r="J115" s="190" t="str">
        <f t="shared" si="10"/>
        <v/>
      </c>
      <c r="K115" s="191">
        <f t="shared" si="9"/>
        <v>0</v>
      </c>
      <c r="L115" s="192">
        <f t="shared" si="9"/>
        <v>0</v>
      </c>
      <c r="M115" s="337" t="str">
        <f t="shared" si="9"/>
        <v/>
      </c>
      <c r="N115" s="338"/>
    </row>
    <row r="116" spans="2:16" ht="18.75" customHeight="1">
      <c r="B116" s="97">
        <f t="shared" si="8"/>
        <v>0</v>
      </c>
      <c r="C116" s="101">
        <f t="shared" si="8"/>
        <v>0</v>
      </c>
      <c r="D116" s="102"/>
      <c r="E116" s="359">
        <f t="shared" si="7"/>
        <v>0</v>
      </c>
      <c r="F116" s="359"/>
      <c r="G116" s="359"/>
      <c r="H116" s="359"/>
      <c r="I116" s="359"/>
      <c r="J116" s="190" t="str">
        <f t="shared" si="10"/>
        <v/>
      </c>
      <c r="K116" s="191">
        <f t="shared" si="9"/>
        <v>0</v>
      </c>
      <c r="L116" s="192">
        <f t="shared" si="9"/>
        <v>0</v>
      </c>
      <c r="M116" s="337" t="str">
        <f t="shared" si="9"/>
        <v/>
      </c>
      <c r="N116" s="338"/>
    </row>
    <row r="117" spans="2:16" ht="18.75" customHeight="1">
      <c r="B117" s="97">
        <f t="shared" si="8"/>
        <v>0</v>
      </c>
      <c r="C117" s="101">
        <f t="shared" si="8"/>
        <v>0</v>
      </c>
      <c r="D117" s="102"/>
      <c r="E117" s="359">
        <f t="shared" si="7"/>
        <v>0</v>
      </c>
      <c r="F117" s="359"/>
      <c r="G117" s="359"/>
      <c r="H117" s="359"/>
      <c r="I117" s="359"/>
      <c r="J117" s="190" t="str">
        <f t="shared" si="10"/>
        <v/>
      </c>
      <c r="K117" s="191">
        <f t="shared" si="9"/>
        <v>0</v>
      </c>
      <c r="L117" s="192">
        <f t="shared" si="9"/>
        <v>0</v>
      </c>
      <c r="M117" s="337" t="str">
        <f t="shared" si="9"/>
        <v/>
      </c>
      <c r="N117" s="338"/>
    </row>
    <row r="118" spans="2:16" ht="18.75" customHeight="1">
      <c r="B118" s="97">
        <f t="shared" si="8"/>
        <v>0</v>
      </c>
      <c r="C118" s="101">
        <f t="shared" si="8"/>
        <v>0</v>
      </c>
      <c r="D118" s="102"/>
      <c r="E118" s="359">
        <f t="shared" si="7"/>
        <v>0</v>
      </c>
      <c r="F118" s="359"/>
      <c r="G118" s="359"/>
      <c r="H118" s="359"/>
      <c r="I118" s="359"/>
      <c r="J118" s="190" t="str">
        <f t="shared" si="10"/>
        <v/>
      </c>
      <c r="K118" s="191">
        <f t="shared" si="9"/>
        <v>0</v>
      </c>
      <c r="L118" s="192">
        <f t="shared" si="9"/>
        <v>0</v>
      </c>
      <c r="M118" s="337" t="str">
        <f t="shared" si="9"/>
        <v/>
      </c>
      <c r="N118" s="338"/>
    </row>
    <row r="119" spans="2:16" ht="18.75" customHeight="1">
      <c r="B119" s="97">
        <f t="shared" si="8"/>
        <v>0</v>
      </c>
      <c r="C119" s="101">
        <f t="shared" si="8"/>
        <v>0</v>
      </c>
      <c r="D119" s="102"/>
      <c r="E119" s="359">
        <f t="shared" si="7"/>
        <v>0</v>
      </c>
      <c r="F119" s="359"/>
      <c r="G119" s="359"/>
      <c r="H119" s="359"/>
      <c r="I119" s="359"/>
      <c r="J119" s="190" t="str">
        <f t="shared" si="10"/>
        <v/>
      </c>
      <c r="K119" s="191">
        <f t="shared" si="9"/>
        <v>0</v>
      </c>
      <c r="L119" s="192">
        <f t="shared" si="9"/>
        <v>0</v>
      </c>
      <c r="M119" s="337" t="str">
        <f t="shared" si="9"/>
        <v/>
      </c>
      <c r="N119" s="338"/>
    </row>
    <row r="120" spans="2:16" ht="18.75" customHeight="1">
      <c r="B120" s="97">
        <f t="shared" si="8"/>
        <v>0</v>
      </c>
      <c r="C120" s="101">
        <f t="shared" si="8"/>
        <v>0</v>
      </c>
      <c r="D120" s="102"/>
      <c r="E120" s="359">
        <f t="shared" si="7"/>
        <v>0</v>
      </c>
      <c r="F120" s="359"/>
      <c r="G120" s="359"/>
      <c r="H120" s="359"/>
      <c r="I120" s="359"/>
      <c r="J120" s="190" t="str">
        <f t="shared" si="10"/>
        <v/>
      </c>
      <c r="K120" s="191">
        <f t="shared" si="9"/>
        <v>0</v>
      </c>
      <c r="L120" s="192">
        <f t="shared" si="9"/>
        <v>0</v>
      </c>
      <c r="M120" s="337" t="str">
        <f t="shared" si="9"/>
        <v/>
      </c>
      <c r="N120" s="338"/>
    </row>
    <row r="121" spans="2:16" ht="18.75" customHeight="1">
      <c r="B121" s="97">
        <f t="shared" si="8"/>
        <v>0</v>
      </c>
      <c r="C121" s="101">
        <f t="shared" si="8"/>
        <v>0</v>
      </c>
      <c r="D121" s="102"/>
      <c r="E121" s="359">
        <f t="shared" si="7"/>
        <v>0</v>
      </c>
      <c r="F121" s="359"/>
      <c r="G121" s="359"/>
      <c r="H121" s="359"/>
      <c r="I121" s="359"/>
      <c r="J121" s="190" t="str">
        <f t="shared" si="10"/>
        <v/>
      </c>
      <c r="K121" s="191">
        <f t="shared" si="9"/>
        <v>0</v>
      </c>
      <c r="L121" s="192">
        <f t="shared" si="9"/>
        <v>0</v>
      </c>
      <c r="M121" s="337" t="str">
        <f t="shared" si="9"/>
        <v/>
      </c>
      <c r="N121" s="338"/>
    </row>
    <row r="122" spans="2:16" ht="18.75" customHeight="1">
      <c r="B122" s="97">
        <f t="shared" si="8"/>
        <v>0</v>
      </c>
      <c r="C122" s="101">
        <f t="shared" si="8"/>
        <v>0</v>
      </c>
      <c r="D122" s="102"/>
      <c r="E122" s="359">
        <f t="shared" si="7"/>
        <v>0</v>
      </c>
      <c r="F122" s="359"/>
      <c r="G122" s="359"/>
      <c r="H122" s="359"/>
      <c r="I122" s="359"/>
      <c r="J122" s="190" t="str">
        <f t="shared" si="10"/>
        <v/>
      </c>
      <c r="K122" s="191">
        <f t="shared" si="9"/>
        <v>0</v>
      </c>
      <c r="L122" s="192">
        <f t="shared" si="9"/>
        <v>0</v>
      </c>
      <c r="M122" s="337" t="str">
        <f t="shared" si="9"/>
        <v/>
      </c>
      <c r="N122" s="338"/>
      <c r="P122" s="6" t="str">
        <f>IF(I123="10%","1.1",IF(I123="8%","1.08","0"))</f>
        <v>0</v>
      </c>
    </row>
    <row r="123" spans="2:16" ht="18.75" customHeight="1">
      <c r="B123" s="98">
        <f t="shared" si="8"/>
        <v>0</v>
      </c>
      <c r="C123" s="103">
        <f t="shared" si="8"/>
        <v>0</v>
      </c>
      <c r="D123" s="104"/>
      <c r="E123" s="381">
        <f t="shared" si="7"/>
        <v>0</v>
      </c>
      <c r="F123" s="382"/>
      <c r="G123" s="382"/>
      <c r="H123" s="382"/>
      <c r="I123" s="383"/>
      <c r="J123" s="196" t="str">
        <f t="shared" si="10"/>
        <v/>
      </c>
      <c r="K123" s="197">
        <f t="shared" si="9"/>
        <v>0</v>
      </c>
      <c r="L123" s="198">
        <f t="shared" si="9"/>
        <v>0</v>
      </c>
      <c r="M123" s="333" t="str">
        <f t="shared" si="9"/>
        <v/>
      </c>
      <c r="N123" s="334"/>
    </row>
    <row r="124" spans="2:16" ht="18.75" customHeight="1">
      <c r="B124" s="107"/>
      <c r="C124" s="108"/>
      <c r="D124" s="108"/>
      <c r="E124" s="384" t="s">
        <v>73</v>
      </c>
      <c r="F124" s="384"/>
      <c r="G124" s="384"/>
      <c r="H124" s="384"/>
      <c r="I124" s="384"/>
      <c r="J124" s="108"/>
      <c r="K124" s="108"/>
      <c r="L124" s="119"/>
      <c r="M124" s="335">
        <f>M78</f>
        <v>0</v>
      </c>
      <c r="N124" s="336"/>
    </row>
    <row r="125" spans="2:16" ht="7.5" customHeight="1">
      <c r="J125" s="22"/>
      <c r="L125" s="22"/>
      <c r="M125" s="22"/>
      <c r="N125" s="22"/>
    </row>
    <row r="126" spans="2:16" ht="18.75" customHeight="1">
      <c r="B126" s="19" t="s">
        <v>102</v>
      </c>
      <c r="G126" s="452" t="s">
        <v>103</v>
      </c>
      <c r="H126" s="452"/>
      <c r="J126" s="22"/>
      <c r="L126" s="22"/>
      <c r="M126" s="22"/>
      <c r="N126" s="22"/>
    </row>
    <row r="127" spans="2:16" ht="18.75" customHeight="1">
      <c r="B127" s="376" t="s">
        <v>47</v>
      </c>
      <c r="C127" s="377"/>
      <c r="D127" s="377"/>
      <c r="E127" s="377"/>
      <c r="F127" s="377"/>
      <c r="G127" s="377"/>
      <c r="H127" s="378"/>
      <c r="J127" s="22"/>
      <c r="K127" s="329" t="s">
        <v>100</v>
      </c>
      <c r="L127" s="330"/>
      <c r="M127" s="164"/>
      <c r="N127" s="165"/>
    </row>
    <row r="128" spans="2:16" ht="18.75" customHeight="1">
      <c r="B128" s="379" t="s">
        <v>22</v>
      </c>
      <c r="C128" s="380"/>
      <c r="D128" s="380"/>
      <c r="E128" s="385">
        <f>E82</f>
        <v>0</v>
      </c>
      <c r="F128" s="386"/>
      <c r="G128" s="387"/>
      <c r="H128" s="113"/>
      <c r="J128" s="22"/>
      <c r="L128" s="22"/>
      <c r="M128" s="22"/>
      <c r="N128" s="22"/>
    </row>
    <row r="129" spans="2:14" ht="18.75" customHeight="1">
      <c r="B129" s="372" t="s">
        <v>23</v>
      </c>
      <c r="C129" s="373"/>
      <c r="D129" s="373"/>
      <c r="E129" s="385">
        <f>E83</f>
        <v>0</v>
      </c>
      <c r="F129" s="386"/>
      <c r="G129" s="387"/>
      <c r="H129" s="45"/>
      <c r="J129" s="22"/>
      <c r="L129" s="22"/>
      <c r="M129" s="22"/>
      <c r="N129" s="22"/>
    </row>
    <row r="130" spans="2:14" ht="18.75" customHeight="1">
      <c r="B130" s="372" t="s">
        <v>24</v>
      </c>
      <c r="C130" s="373"/>
      <c r="D130" s="373"/>
      <c r="E130" s="385">
        <f>E84</f>
        <v>0</v>
      </c>
      <c r="F130" s="386"/>
      <c r="G130" s="387"/>
      <c r="H130" s="45"/>
      <c r="J130" s="22"/>
      <c r="L130" s="22"/>
      <c r="M130" s="22"/>
      <c r="N130" s="22"/>
    </row>
    <row r="131" spans="2:14" ht="18.75" customHeight="1">
      <c r="B131" s="372" t="s">
        <v>25</v>
      </c>
      <c r="C131" s="373"/>
      <c r="D131" s="373"/>
      <c r="E131" s="385">
        <f>E85</f>
        <v>0</v>
      </c>
      <c r="F131" s="386"/>
      <c r="G131" s="387"/>
      <c r="H131" s="45"/>
      <c r="J131" s="22"/>
      <c r="L131" s="22"/>
      <c r="M131" s="22"/>
      <c r="N131" s="22"/>
    </row>
    <row r="132" spans="2:14" ht="18.75" customHeight="1">
      <c r="B132" s="372" t="s">
        <v>26</v>
      </c>
      <c r="C132" s="373"/>
      <c r="D132" s="373"/>
      <c r="E132" s="388"/>
      <c r="F132" s="389"/>
      <c r="G132" s="390"/>
      <c r="H132" s="45"/>
      <c r="J132" s="22"/>
      <c r="L132" s="22"/>
      <c r="M132" s="22"/>
      <c r="N132" s="22"/>
    </row>
    <row r="133" spans="2:14" ht="18.75" customHeight="1">
      <c r="B133" s="374" t="s">
        <v>27</v>
      </c>
      <c r="C133" s="375"/>
      <c r="D133" s="375"/>
      <c r="E133" s="391"/>
      <c r="F133" s="392"/>
      <c r="G133" s="393"/>
      <c r="H133" s="24"/>
      <c r="J133" s="22"/>
      <c r="L133" s="23"/>
      <c r="M133" s="22"/>
      <c r="N133" s="22"/>
    </row>
    <row r="134" spans="2:14">
      <c r="J134" s="22"/>
      <c r="L134" s="22"/>
      <c r="M134" s="22"/>
      <c r="N134" s="22"/>
    </row>
    <row r="135" spans="2:14">
      <c r="J135" s="22"/>
      <c r="L135" s="22"/>
      <c r="M135" s="22"/>
      <c r="N135" s="22"/>
    </row>
    <row r="136" spans="2:14">
      <c r="J136" s="22"/>
      <c r="L136" s="22"/>
      <c r="M136" s="22"/>
      <c r="N136" s="22"/>
    </row>
    <row r="137" spans="2:14">
      <c r="J137" s="22"/>
      <c r="L137" s="22"/>
      <c r="M137" s="22"/>
      <c r="N137" s="22"/>
    </row>
    <row r="138" spans="2:14">
      <c r="J138" s="22"/>
      <c r="L138" s="22"/>
      <c r="M138" s="22"/>
      <c r="N138" s="22"/>
    </row>
    <row r="139" spans="2:14" ht="10.5" customHeight="1">
      <c r="I139" s="4" t="str">
        <f>I47</f>
        <v>P-8</v>
      </c>
      <c r="J139" s="22"/>
      <c r="L139" s="22"/>
      <c r="M139" s="22"/>
      <c r="N139" s="22"/>
    </row>
  </sheetData>
  <mergeCells count="212"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  <mergeCell ref="E124:I124"/>
    <mergeCell ref="M124:N124"/>
    <mergeCell ref="G126:H126"/>
    <mergeCell ref="B127:H127"/>
    <mergeCell ref="B128:D128"/>
    <mergeCell ref="E128:G128"/>
    <mergeCell ref="E121:I121"/>
    <mergeCell ref="M121:N121"/>
    <mergeCell ref="E122:I122"/>
    <mergeCell ref="M122:N122"/>
    <mergeCell ref="E123:I123"/>
    <mergeCell ref="M123:N123"/>
    <mergeCell ref="E118:I118"/>
    <mergeCell ref="M118:N118"/>
    <mergeCell ref="E119:I119"/>
    <mergeCell ref="M119:N119"/>
    <mergeCell ref="E120:I120"/>
    <mergeCell ref="M120:N120"/>
    <mergeCell ref="E115:I115"/>
    <mergeCell ref="M115:N115"/>
    <mergeCell ref="E116:I116"/>
    <mergeCell ref="M116:N116"/>
    <mergeCell ref="E117:I117"/>
    <mergeCell ref="M117:N117"/>
    <mergeCell ref="E112:I112"/>
    <mergeCell ref="M112:N112"/>
    <mergeCell ref="E113:I113"/>
    <mergeCell ref="M113:N113"/>
    <mergeCell ref="E114:I114"/>
    <mergeCell ref="M114:N114"/>
    <mergeCell ref="E109:I109"/>
    <mergeCell ref="M109:N109"/>
    <mergeCell ref="E110:I110"/>
    <mergeCell ref="M110:N110"/>
    <mergeCell ref="E111:I111"/>
    <mergeCell ref="M111:N111"/>
    <mergeCell ref="E106:I106"/>
    <mergeCell ref="M106:N106"/>
    <mergeCell ref="E107:I107"/>
    <mergeCell ref="M107:N107"/>
    <mergeCell ref="E108:I108"/>
    <mergeCell ref="M108:N108"/>
    <mergeCell ref="B102:C102"/>
    <mergeCell ref="D102:H102"/>
    <mergeCell ref="K102:L102"/>
    <mergeCell ref="M102:N102"/>
    <mergeCell ref="K103:N103"/>
    <mergeCell ref="B104:C104"/>
    <mergeCell ref="D104:H104"/>
    <mergeCell ref="M104:N105"/>
    <mergeCell ref="B100:C100"/>
    <mergeCell ref="D100:H100"/>
    <mergeCell ref="K100:N100"/>
    <mergeCell ref="B101:C101"/>
    <mergeCell ref="D101:H101"/>
    <mergeCell ref="K101:N101"/>
    <mergeCell ref="B87:D87"/>
    <mergeCell ref="E87:G87"/>
    <mergeCell ref="B94:M94"/>
    <mergeCell ref="M96:N96"/>
    <mergeCell ref="B99:C99"/>
    <mergeCell ref="D99:F99"/>
    <mergeCell ref="L99:N99"/>
    <mergeCell ref="B84:D84"/>
    <mergeCell ref="E84:G84"/>
    <mergeCell ref="B85:D85"/>
    <mergeCell ref="E85:G85"/>
    <mergeCell ref="B86:D86"/>
    <mergeCell ref="E86:G86"/>
    <mergeCell ref="G80:H80"/>
    <mergeCell ref="B81:H81"/>
    <mergeCell ref="B82:D82"/>
    <mergeCell ref="E82:G82"/>
    <mergeCell ref="B83:D83"/>
    <mergeCell ref="E83:G83"/>
    <mergeCell ref="E76:I76"/>
    <mergeCell ref="M76:N76"/>
    <mergeCell ref="E77:I77"/>
    <mergeCell ref="M77:N77"/>
    <mergeCell ref="E78:I78"/>
    <mergeCell ref="M78:N78"/>
    <mergeCell ref="E73:I73"/>
    <mergeCell ref="M73:N73"/>
    <mergeCell ref="E74:I74"/>
    <mergeCell ref="M74:N74"/>
    <mergeCell ref="E75:I75"/>
    <mergeCell ref="M75:N75"/>
    <mergeCell ref="E70:I70"/>
    <mergeCell ref="M70:N70"/>
    <mergeCell ref="E71:I71"/>
    <mergeCell ref="M71:N71"/>
    <mergeCell ref="E72:I72"/>
    <mergeCell ref="M72:N72"/>
    <mergeCell ref="E67:I67"/>
    <mergeCell ref="M67:N67"/>
    <mergeCell ref="E68:I68"/>
    <mergeCell ref="M68:N68"/>
    <mergeCell ref="E69:I69"/>
    <mergeCell ref="M69:N69"/>
    <mergeCell ref="E64:I64"/>
    <mergeCell ref="M64:N64"/>
    <mergeCell ref="E65:I65"/>
    <mergeCell ref="M65:N65"/>
    <mergeCell ref="E66:I66"/>
    <mergeCell ref="M66:N66"/>
    <mergeCell ref="E61:I61"/>
    <mergeCell ref="M61:N61"/>
    <mergeCell ref="E62:I62"/>
    <mergeCell ref="M62:N62"/>
    <mergeCell ref="E63:I63"/>
    <mergeCell ref="M63:N63"/>
    <mergeCell ref="K57:N57"/>
    <mergeCell ref="B58:C58"/>
    <mergeCell ref="D58:H58"/>
    <mergeCell ref="M58:N59"/>
    <mergeCell ref="E60:I60"/>
    <mergeCell ref="M60:N60"/>
    <mergeCell ref="B55:C55"/>
    <mergeCell ref="D55:H55"/>
    <mergeCell ref="K55:N55"/>
    <mergeCell ref="B56:C56"/>
    <mergeCell ref="D56:H56"/>
    <mergeCell ref="K56:L56"/>
    <mergeCell ref="M56:N56"/>
    <mergeCell ref="B53:C53"/>
    <mergeCell ref="D53:F53"/>
    <mergeCell ref="L53:N53"/>
    <mergeCell ref="B54:C54"/>
    <mergeCell ref="D54:H54"/>
    <mergeCell ref="K54:N54"/>
    <mergeCell ref="B39:D39"/>
    <mergeCell ref="E39:G39"/>
    <mergeCell ref="B40:D40"/>
    <mergeCell ref="B41:D41"/>
    <mergeCell ref="B48:M48"/>
    <mergeCell ref="M50:N50"/>
    <mergeCell ref="B36:D36"/>
    <mergeCell ref="E36:G36"/>
    <mergeCell ref="B37:D37"/>
    <mergeCell ref="E37:G37"/>
    <mergeCell ref="B38:D38"/>
    <mergeCell ref="E38:G38"/>
    <mergeCell ref="E31:I31"/>
    <mergeCell ref="M31:N31"/>
    <mergeCell ref="E32:I32"/>
    <mergeCell ref="M32:N32"/>
    <mergeCell ref="G34:H34"/>
    <mergeCell ref="B35:H35"/>
    <mergeCell ref="E21:I21"/>
    <mergeCell ref="M21:N21"/>
    <mergeCell ref="E28:I28"/>
    <mergeCell ref="M28:N28"/>
    <mergeCell ref="E29:I29"/>
    <mergeCell ref="M29:N29"/>
    <mergeCell ref="E30:I30"/>
    <mergeCell ref="M30:N30"/>
    <mergeCell ref="E25:I25"/>
    <mergeCell ref="M25:N25"/>
    <mergeCell ref="E26:I26"/>
    <mergeCell ref="M26:N26"/>
    <mergeCell ref="E27:I27"/>
    <mergeCell ref="M27:N27"/>
    <mergeCell ref="B2:M2"/>
    <mergeCell ref="M4:N4"/>
    <mergeCell ref="B7:C7"/>
    <mergeCell ref="D7:F7"/>
    <mergeCell ref="L7:N7"/>
    <mergeCell ref="B8:C8"/>
    <mergeCell ref="D8:H8"/>
    <mergeCell ref="K8:N8"/>
    <mergeCell ref="E16:I16"/>
    <mergeCell ref="M16:N16"/>
    <mergeCell ref="K11:N11"/>
    <mergeCell ref="M12:N13"/>
    <mergeCell ref="E14:I14"/>
    <mergeCell ref="M14:N14"/>
    <mergeCell ref="E15:I15"/>
    <mergeCell ref="M15:N15"/>
    <mergeCell ref="K81:L81"/>
    <mergeCell ref="K82:L82"/>
    <mergeCell ref="K127:L127"/>
    <mergeCell ref="B9:C9"/>
    <mergeCell ref="D9:H9"/>
    <mergeCell ref="K9:N9"/>
    <mergeCell ref="B10:C10"/>
    <mergeCell ref="D10:H10"/>
    <mergeCell ref="K10:L10"/>
    <mergeCell ref="M10:N10"/>
    <mergeCell ref="E17:I17"/>
    <mergeCell ref="M17:N17"/>
    <mergeCell ref="E18:I18"/>
    <mergeCell ref="M18:N18"/>
    <mergeCell ref="E22:I22"/>
    <mergeCell ref="M22:N22"/>
    <mergeCell ref="E23:I23"/>
    <mergeCell ref="M23:N23"/>
    <mergeCell ref="E24:I24"/>
    <mergeCell ref="M24:N24"/>
    <mergeCell ref="E19:I19"/>
    <mergeCell ref="M19:N19"/>
    <mergeCell ref="E20:I20"/>
    <mergeCell ref="M20:N20"/>
  </mergeCells>
  <phoneticPr fontId="1"/>
  <dataValidations count="2">
    <dataValidation type="date" allowBlank="1" showInputMessage="1" showErrorMessage="1" sqref="B15:B31 B61:B77 B107:B123" xr:uid="{00000000-0002-0000-0900-000000000000}">
      <formula1>1</formula1>
      <formula2>12</formula2>
    </dataValidation>
    <dataValidation type="date" allowBlank="1" showInputMessage="1" showErrorMessage="1" sqref="C15:C31 C61:C77 C107:C123" xr:uid="{00000000-0002-0000-0900-000001000000}">
      <formula1>1</formula1>
      <formula2>31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Q139"/>
  <sheetViews>
    <sheetView showGridLines="0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407" t="s">
        <v>51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18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76" t="s">
        <v>21</v>
      </c>
      <c r="M4" s="410"/>
      <c r="N4" s="411"/>
      <c r="P4" s="12" t="s">
        <v>18</v>
      </c>
      <c r="Q4" s="2" t="s">
        <v>53</v>
      </c>
    </row>
    <row r="5" spans="1:17" ht="22.5" customHeight="1" thickBot="1">
      <c r="B5" s="8" t="s">
        <v>16</v>
      </c>
      <c r="P5" s="13" t="s">
        <v>19</v>
      </c>
      <c r="Q5" s="2" t="s">
        <v>52</v>
      </c>
    </row>
    <row r="6" spans="1:17" ht="24.95" customHeight="1">
      <c r="K6" s="31" t="s">
        <v>20</v>
      </c>
      <c r="L6" s="29"/>
      <c r="M6" s="29"/>
      <c r="N6" s="30"/>
    </row>
    <row r="7" spans="1:17" ht="24.95" customHeight="1">
      <c r="B7" s="409" t="s">
        <v>5</v>
      </c>
      <c r="C7" s="409"/>
      <c r="D7" s="399"/>
      <c r="E7" s="400"/>
      <c r="F7" s="401"/>
      <c r="G7" s="5"/>
      <c r="H7" s="5"/>
      <c r="J7" s="77" t="s">
        <v>39</v>
      </c>
      <c r="K7" s="93">
        <f>基本情報入力シート!C7</f>
        <v>0</v>
      </c>
      <c r="L7" s="412" t="str">
        <f>基本情報入力シート!C8&amp;基本情報入力シート!C9</f>
        <v/>
      </c>
      <c r="M7" s="412"/>
      <c r="N7" s="413"/>
    </row>
    <row r="8" spans="1:17" ht="18.75" customHeight="1">
      <c r="B8" s="409" t="s">
        <v>17</v>
      </c>
      <c r="C8" s="409"/>
      <c r="D8" s="414"/>
      <c r="E8" s="415"/>
      <c r="F8" s="415"/>
      <c r="G8" s="415"/>
      <c r="H8" s="416"/>
      <c r="I8" s="4"/>
      <c r="J8" s="78" t="s">
        <v>40</v>
      </c>
      <c r="K8" s="315">
        <f>基本情報入力シート!C5</f>
        <v>0</v>
      </c>
      <c r="L8" s="316"/>
      <c r="M8" s="316"/>
      <c r="N8" s="339"/>
    </row>
    <row r="9" spans="1:17" ht="18.75" customHeight="1">
      <c r="B9" s="408" t="s">
        <v>6</v>
      </c>
      <c r="C9" s="408"/>
      <c r="D9" s="417"/>
      <c r="E9" s="418"/>
      <c r="F9" s="418"/>
      <c r="G9" s="418"/>
      <c r="H9" s="419"/>
      <c r="J9" s="79" t="s">
        <v>0</v>
      </c>
      <c r="K9" s="315">
        <f>基本情報入力シート!C6</f>
        <v>0</v>
      </c>
      <c r="L9" s="316"/>
      <c r="M9" s="316"/>
      <c r="N9" s="339"/>
    </row>
    <row r="10" spans="1:17" ht="18.75" customHeight="1">
      <c r="B10" s="444" t="s">
        <v>7</v>
      </c>
      <c r="C10" s="444"/>
      <c r="D10" s="441"/>
      <c r="E10" s="442"/>
      <c r="F10" s="442"/>
      <c r="G10" s="442"/>
      <c r="H10" s="443"/>
      <c r="I10" s="5"/>
      <c r="J10" s="80" t="s">
        <v>72</v>
      </c>
      <c r="K10" s="315">
        <f>基本情報入力シート!C10</f>
        <v>0</v>
      </c>
      <c r="L10" s="316"/>
      <c r="M10" s="314">
        <f>基本情報入力シート!C11</f>
        <v>0</v>
      </c>
      <c r="N10" s="365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81" t="s">
        <v>30</v>
      </c>
      <c r="K11" s="352" t="str">
        <f>基本情報入力シート!D13&amp;基本情報入力シート!E13</f>
        <v/>
      </c>
      <c r="L11" s="353"/>
      <c r="M11" s="353"/>
      <c r="N11" s="354"/>
    </row>
    <row r="12" spans="1:17" ht="24.95" customHeight="1">
      <c r="B12" s="94"/>
      <c r="C12" s="95"/>
      <c r="D12" s="95"/>
      <c r="E12" s="95"/>
      <c r="F12" s="95"/>
      <c r="G12" s="95"/>
      <c r="H12" s="95"/>
      <c r="I12" s="5"/>
      <c r="L12" s="3" t="s">
        <v>50</v>
      </c>
      <c r="M12" s="360" t="s">
        <v>89</v>
      </c>
      <c r="N12" s="360"/>
    </row>
    <row r="13" spans="1:17" ht="10.5" customHeight="1">
      <c r="M13" s="420"/>
      <c r="N13" s="420"/>
    </row>
    <row r="14" spans="1:17" ht="18.75" customHeight="1">
      <c r="B14" s="76" t="s">
        <v>8</v>
      </c>
      <c r="C14" s="85" t="s">
        <v>9</v>
      </c>
      <c r="D14" s="85" t="s">
        <v>10</v>
      </c>
      <c r="E14" s="357" t="s">
        <v>11</v>
      </c>
      <c r="F14" s="357"/>
      <c r="G14" s="357"/>
      <c r="H14" s="357"/>
      <c r="I14" s="357"/>
      <c r="J14" s="86" t="s">
        <v>12</v>
      </c>
      <c r="K14" s="85" t="s">
        <v>13</v>
      </c>
      <c r="L14" s="86" t="s">
        <v>14</v>
      </c>
      <c r="M14" s="421" t="s">
        <v>15</v>
      </c>
      <c r="N14" s="422"/>
    </row>
    <row r="15" spans="1:17" ht="18.75" customHeight="1">
      <c r="A15" s="159">
        <v>1</v>
      </c>
      <c r="B15" s="82"/>
      <c r="C15" s="87"/>
      <c r="D15" s="88"/>
      <c r="E15" s="453"/>
      <c r="F15" s="453"/>
      <c r="G15" s="453"/>
      <c r="H15" s="453"/>
      <c r="I15" s="453"/>
      <c r="J15" s="109"/>
      <c r="K15" s="179"/>
      <c r="L15" s="180"/>
      <c r="M15" s="423" t="str">
        <f>IF((J15*L15)=0,"",(ROUND(J15*L15,0)))</f>
        <v/>
      </c>
      <c r="N15" s="424"/>
    </row>
    <row r="16" spans="1:17" ht="18.75" customHeight="1">
      <c r="A16" s="159">
        <v>2</v>
      </c>
      <c r="B16" s="83"/>
      <c r="C16" s="89"/>
      <c r="D16" s="90"/>
      <c r="E16" s="425"/>
      <c r="F16" s="425"/>
      <c r="G16" s="425"/>
      <c r="H16" s="425"/>
      <c r="I16" s="425"/>
      <c r="J16" s="110"/>
      <c r="K16" s="181"/>
      <c r="L16" s="182"/>
      <c r="M16" s="366" t="str">
        <f t="shared" ref="M16:M31" si="0">IF((J16*L16)=0,"",(ROUND(J16*L16,0)))</f>
        <v/>
      </c>
      <c r="N16" s="367"/>
    </row>
    <row r="17" spans="1:16" ht="18.75" customHeight="1">
      <c r="A17" s="159">
        <v>3</v>
      </c>
      <c r="B17" s="83"/>
      <c r="C17" s="89"/>
      <c r="D17" s="90"/>
      <c r="E17" s="425"/>
      <c r="F17" s="425"/>
      <c r="G17" s="425"/>
      <c r="H17" s="425"/>
      <c r="I17" s="425"/>
      <c r="J17" s="110"/>
      <c r="K17" s="181"/>
      <c r="L17" s="182"/>
      <c r="M17" s="366" t="str">
        <f t="shared" si="0"/>
        <v/>
      </c>
      <c r="N17" s="367"/>
    </row>
    <row r="18" spans="1:16" ht="18.75" customHeight="1">
      <c r="A18" s="159">
        <v>4</v>
      </c>
      <c r="B18" s="83"/>
      <c r="C18" s="89"/>
      <c r="D18" s="90"/>
      <c r="E18" s="425"/>
      <c r="F18" s="425"/>
      <c r="G18" s="425"/>
      <c r="H18" s="425"/>
      <c r="I18" s="425"/>
      <c r="J18" s="110"/>
      <c r="K18" s="181"/>
      <c r="L18" s="182"/>
      <c r="M18" s="366" t="str">
        <f t="shared" si="0"/>
        <v/>
      </c>
      <c r="N18" s="367"/>
    </row>
    <row r="19" spans="1:16" ht="18.75" customHeight="1">
      <c r="A19" s="159">
        <v>5</v>
      </c>
      <c r="B19" s="83"/>
      <c r="C19" s="89"/>
      <c r="D19" s="90"/>
      <c r="E19" s="425"/>
      <c r="F19" s="425"/>
      <c r="G19" s="425"/>
      <c r="H19" s="425"/>
      <c r="I19" s="425"/>
      <c r="J19" s="110"/>
      <c r="K19" s="181"/>
      <c r="L19" s="182"/>
      <c r="M19" s="366" t="str">
        <f t="shared" si="0"/>
        <v/>
      </c>
      <c r="N19" s="367"/>
    </row>
    <row r="20" spans="1:16" ht="18.75" customHeight="1">
      <c r="A20" s="159">
        <v>6</v>
      </c>
      <c r="B20" s="83"/>
      <c r="C20" s="89"/>
      <c r="D20" s="90"/>
      <c r="E20" s="425"/>
      <c r="F20" s="425"/>
      <c r="G20" s="425"/>
      <c r="H20" s="425"/>
      <c r="I20" s="425"/>
      <c r="J20" s="110"/>
      <c r="K20" s="181"/>
      <c r="L20" s="182"/>
      <c r="M20" s="366" t="str">
        <f t="shared" si="0"/>
        <v/>
      </c>
      <c r="N20" s="367"/>
    </row>
    <row r="21" spans="1:16" ht="18.75" customHeight="1">
      <c r="A21" s="159">
        <v>7</v>
      </c>
      <c r="B21" s="83"/>
      <c r="C21" s="89"/>
      <c r="D21" s="90"/>
      <c r="E21" s="425"/>
      <c r="F21" s="425"/>
      <c r="G21" s="425"/>
      <c r="H21" s="425"/>
      <c r="I21" s="425"/>
      <c r="J21" s="110"/>
      <c r="K21" s="181"/>
      <c r="L21" s="182"/>
      <c r="M21" s="366" t="str">
        <f t="shared" si="0"/>
        <v/>
      </c>
      <c r="N21" s="367"/>
    </row>
    <row r="22" spans="1:16" ht="18.75" customHeight="1">
      <c r="A22" s="159">
        <v>8</v>
      </c>
      <c r="B22" s="83"/>
      <c r="C22" s="89"/>
      <c r="D22" s="90"/>
      <c r="E22" s="425"/>
      <c r="F22" s="425"/>
      <c r="G22" s="425"/>
      <c r="H22" s="425"/>
      <c r="I22" s="425"/>
      <c r="J22" s="110"/>
      <c r="K22" s="181"/>
      <c r="L22" s="182"/>
      <c r="M22" s="366" t="str">
        <f t="shared" si="0"/>
        <v/>
      </c>
      <c r="N22" s="367"/>
    </row>
    <row r="23" spans="1:16" ht="18.75" customHeight="1">
      <c r="A23" s="159">
        <v>9</v>
      </c>
      <c r="B23" s="83"/>
      <c r="C23" s="89"/>
      <c r="D23" s="90"/>
      <c r="E23" s="425"/>
      <c r="F23" s="425"/>
      <c r="G23" s="425"/>
      <c r="H23" s="425"/>
      <c r="I23" s="425"/>
      <c r="J23" s="110"/>
      <c r="K23" s="181"/>
      <c r="L23" s="182"/>
      <c r="M23" s="366" t="str">
        <f t="shared" si="0"/>
        <v/>
      </c>
      <c r="N23" s="367"/>
    </row>
    <row r="24" spans="1:16" ht="18.75" customHeight="1">
      <c r="A24" s="159">
        <v>10</v>
      </c>
      <c r="B24" s="83"/>
      <c r="C24" s="89"/>
      <c r="D24" s="90"/>
      <c r="E24" s="425"/>
      <c r="F24" s="425"/>
      <c r="G24" s="425"/>
      <c r="H24" s="425"/>
      <c r="I24" s="425"/>
      <c r="J24" s="110"/>
      <c r="K24" s="181"/>
      <c r="L24" s="182"/>
      <c r="M24" s="366" t="str">
        <f t="shared" si="0"/>
        <v/>
      </c>
      <c r="N24" s="367"/>
    </row>
    <row r="25" spans="1:16" ht="18.75" customHeight="1">
      <c r="A25" s="159">
        <v>11</v>
      </c>
      <c r="B25" s="83"/>
      <c r="C25" s="89"/>
      <c r="D25" s="90"/>
      <c r="E25" s="425"/>
      <c r="F25" s="425"/>
      <c r="G25" s="425"/>
      <c r="H25" s="425"/>
      <c r="I25" s="425"/>
      <c r="J25" s="110"/>
      <c r="K25" s="181"/>
      <c r="L25" s="182"/>
      <c r="M25" s="366" t="str">
        <f t="shared" si="0"/>
        <v/>
      </c>
      <c r="N25" s="367"/>
    </row>
    <row r="26" spans="1:16" ht="18.75" customHeight="1">
      <c r="A26" s="159">
        <v>12</v>
      </c>
      <c r="B26" s="83"/>
      <c r="C26" s="89"/>
      <c r="D26" s="90"/>
      <c r="E26" s="425"/>
      <c r="F26" s="425"/>
      <c r="G26" s="425"/>
      <c r="H26" s="425"/>
      <c r="I26" s="425"/>
      <c r="J26" s="110"/>
      <c r="K26" s="181"/>
      <c r="L26" s="182"/>
      <c r="M26" s="366" t="str">
        <f t="shared" si="0"/>
        <v/>
      </c>
      <c r="N26" s="367"/>
    </row>
    <row r="27" spans="1:16" ht="18.75" customHeight="1">
      <c r="A27" s="159">
        <v>13</v>
      </c>
      <c r="B27" s="83"/>
      <c r="C27" s="89"/>
      <c r="D27" s="90"/>
      <c r="E27" s="425"/>
      <c r="F27" s="425"/>
      <c r="G27" s="425"/>
      <c r="H27" s="425"/>
      <c r="I27" s="425"/>
      <c r="J27" s="110"/>
      <c r="K27" s="181"/>
      <c r="L27" s="182"/>
      <c r="M27" s="366" t="str">
        <f t="shared" si="0"/>
        <v/>
      </c>
      <c r="N27" s="367"/>
    </row>
    <row r="28" spans="1:16" ht="18.75" customHeight="1">
      <c r="A28" s="159">
        <v>14</v>
      </c>
      <c r="B28" s="83"/>
      <c r="C28" s="89"/>
      <c r="D28" s="90"/>
      <c r="E28" s="425"/>
      <c r="F28" s="425"/>
      <c r="G28" s="425"/>
      <c r="H28" s="425"/>
      <c r="I28" s="425"/>
      <c r="J28" s="110"/>
      <c r="K28" s="181"/>
      <c r="L28" s="182"/>
      <c r="M28" s="366" t="str">
        <f t="shared" si="0"/>
        <v/>
      </c>
      <c r="N28" s="367"/>
    </row>
    <row r="29" spans="1:16" ht="18.75" customHeight="1">
      <c r="A29" s="159">
        <v>15</v>
      </c>
      <c r="B29" s="83"/>
      <c r="C29" s="89"/>
      <c r="D29" s="90"/>
      <c r="E29" s="425"/>
      <c r="F29" s="425"/>
      <c r="G29" s="425"/>
      <c r="H29" s="425"/>
      <c r="I29" s="425"/>
      <c r="J29" s="110"/>
      <c r="K29" s="181"/>
      <c r="L29" s="182"/>
      <c r="M29" s="366" t="str">
        <f t="shared" si="0"/>
        <v/>
      </c>
      <c r="N29" s="367"/>
    </row>
    <row r="30" spans="1:16" ht="18.75" customHeight="1">
      <c r="A30" s="159">
        <v>16</v>
      </c>
      <c r="B30" s="155"/>
      <c r="C30" s="156"/>
      <c r="D30" s="157"/>
      <c r="E30" s="428"/>
      <c r="F30" s="428"/>
      <c r="G30" s="428"/>
      <c r="H30" s="428"/>
      <c r="I30" s="428"/>
      <c r="J30" s="158"/>
      <c r="K30" s="183"/>
      <c r="L30" s="184"/>
      <c r="M30" s="366" t="str">
        <f t="shared" si="0"/>
        <v/>
      </c>
      <c r="N30" s="367"/>
      <c r="P30" s="6"/>
    </row>
    <row r="31" spans="1:16" ht="18.75" customHeight="1">
      <c r="A31" s="159">
        <v>17</v>
      </c>
      <c r="B31" s="84"/>
      <c r="C31" s="91"/>
      <c r="D31" s="92"/>
      <c r="E31" s="429"/>
      <c r="F31" s="429"/>
      <c r="G31" s="429"/>
      <c r="H31" s="429"/>
      <c r="I31" s="429"/>
      <c r="J31" s="111"/>
      <c r="K31" s="185"/>
      <c r="L31" s="186"/>
      <c r="M31" s="368" t="str">
        <f t="shared" si="0"/>
        <v/>
      </c>
      <c r="N31" s="369"/>
    </row>
    <row r="32" spans="1:16" ht="18.75" customHeight="1">
      <c r="B32" s="27"/>
      <c r="C32" s="28"/>
      <c r="D32" s="28"/>
      <c r="E32" s="375" t="s">
        <v>73</v>
      </c>
      <c r="F32" s="375"/>
      <c r="G32" s="375"/>
      <c r="H32" s="375"/>
      <c r="I32" s="375"/>
      <c r="J32" s="28"/>
      <c r="K32" s="28"/>
      <c r="L32" s="28"/>
      <c r="M32" s="370">
        <f>SUM(M15:N31)</f>
        <v>0</v>
      </c>
      <c r="N32" s="371"/>
    </row>
    <row r="33" spans="2:14" ht="7.5" customHeight="1"/>
    <row r="34" spans="2:14" ht="18.75" customHeight="1">
      <c r="B34" s="19" t="s">
        <v>102</v>
      </c>
      <c r="G34" s="394" t="s">
        <v>103</v>
      </c>
      <c r="H34" s="394"/>
    </row>
    <row r="35" spans="2:14" ht="18.75" customHeight="1">
      <c r="B35" s="438" t="s">
        <v>47</v>
      </c>
      <c r="C35" s="439"/>
      <c r="D35" s="439"/>
      <c r="E35" s="439"/>
      <c r="F35" s="439"/>
      <c r="G35" s="439"/>
      <c r="H35" s="440"/>
    </row>
    <row r="36" spans="2:14" ht="18.75" customHeight="1">
      <c r="B36" s="426" t="s">
        <v>22</v>
      </c>
      <c r="C36" s="427"/>
      <c r="D36" s="427"/>
      <c r="E36" s="404"/>
      <c r="F36" s="405"/>
      <c r="G36" s="406"/>
      <c r="H36" s="114"/>
    </row>
    <row r="37" spans="2:14" ht="18.75" customHeight="1">
      <c r="B37" s="372" t="s">
        <v>23</v>
      </c>
      <c r="C37" s="373"/>
      <c r="D37" s="373"/>
      <c r="E37" s="404"/>
      <c r="F37" s="405"/>
      <c r="G37" s="406"/>
      <c r="H37" s="45"/>
    </row>
    <row r="38" spans="2:14" ht="18.75" customHeight="1">
      <c r="B38" s="372" t="s">
        <v>24</v>
      </c>
      <c r="C38" s="373"/>
      <c r="D38" s="373"/>
      <c r="E38" s="404"/>
      <c r="F38" s="405"/>
      <c r="G38" s="406"/>
      <c r="H38" s="45"/>
    </row>
    <row r="39" spans="2:14" ht="18.75" customHeight="1">
      <c r="B39" s="445" t="s">
        <v>25</v>
      </c>
      <c r="C39" s="446"/>
      <c r="D39" s="446"/>
      <c r="E39" s="404"/>
      <c r="F39" s="405"/>
      <c r="G39" s="406"/>
      <c r="H39" s="115"/>
    </row>
    <row r="40" spans="2:14" ht="18.75" customHeight="1">
      <c r="B40" s="434"/>
      <c r="C40" s="435"/>
      <c r="D40" s="435"/>
      <c r="E40" s="112"/>
      <c r="F40" s="112"/>
      <c r="G40" s="112"/>
      <c r="H40" s="113"/>
    </row>
    <row r="41" spans="2:14" ht="18.75" customHeight="1">
      <c r="B41" s="436"/>
      <c r="C41" s="437"/>
      <c r="D41" s="437"/>
      <c r="E41" s="25"/>
      <c r="F41" s="25"/>
      <c r="G41" s="25"/>
      <c r="H41" s="24"/>
      <c r="L41" s="20"/>
    </row>
    <row r="42" spans="2:14" ht="24.75" customHeight="1"/>
    <row r="47" spans="2:14" ht="10.5" customHeight="1">
      <c r="I47" s="4" t="s">
        <v>98</v>
      </c>
      <c r="J47" s="22"/>
      <c r="L47" s="22"/>
      <c r="M47" s="22"/>
      <c r="N47" s="22"/>
    </row>
    <row r="48" spans="2:14" ht="24" customHeight="1">
      <c r="B48" s="407" t="s">
        <v>49</v>
      </c>
      <c r="C48" s="407"/>
      <c r="D48" s="407"/>
      <c r="E48" s="407"/>
      <c r="F48" s="407"/>
      <c r="G48" s="407"/>
      <c r="H48" s="407"/>
      <c r="I48" s="407"/>
      <c r="J48" s="407"/>
      <c r="K48" s="407"/>
      <c r="L48" s="407"/>
      <c r="M48" s="407"/>
      <c r="N48" s="18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2"/>
      <c r="L50" s="76" t="s">
        <v>21</v>
      </c>
      <c r="M50" s="431">
        <f>M4</f>
        <v>0</v>
      </c>
      <c r="N50" s="432"/>
      <c r="P50" s="21"/>
      <c r="Q50" s="21"/>
    </row>
    <row r="51" spans="2:17" ht="22.5" customHeight="1">
      <c r="B51" s="8" t="s">
        <v>16</v>
      </c>
      <c r="J51" s="22"/>
      <c r="L51" s="22"/>
      <c r="M51" s="22"/>
      <c r="N51" s="22"/>
      <c r="P51" s="1"/>
    </row>
    <row r="52" spans="2:17" ht="24.95" customHeight="1">
      <c r="K52" s="31" t="s">
        <v>20</v>
      </c>
      <c r="L52" s="29"/>
      <c r="M52" s="29"/>
      <c r="N52" s="30"/>
    </row>
    <row r="53" spans="2:17" ht="24.95" customHeight="1">
      <c r="B53" s="409" t="s">
        <v>5</v>
      </c>
      <c r="C53" s="409"/>
      <c r="D53" s="399"/>
      <c r="E53" s="400"/>
      <c r="F53" s="401"/>
      <c r="G53" s="5"/>
      <c r="H53" s="5"/>
      <c r="J53" s="77" t="s">
        <v>39</v>
      </c>
      <c r="K53" s="106">
        <f>K7</f>
        <v>0</v>
      </c>
      <c r="L53" s="340" t="str">
        <f>L7</f>
        <v/>
      </c>
      <c r="M53" s="340"/>
      <c r="N53" s="341"/>
    </row>
    <row r="54" spans="2:17" ht="18.75" customHeight="1">
      <c r="B54" s="433" t="s">
        <v>17</v>
      </c>
      <c r="C54" s="433"/>
      <c r="D54" s="449" t="str">
        <f>IF((D8)=0,"",(D8))</f>
        <v/>
      </c>
      <c r="E54" s="450"/>
      <c r="F54" s="450"/>
      <c r="G54" s="450"/>
      <c r="H54" s="451"/>
      <c r="I54" s="4"/>
      <c r="J54" s="78" t="s">
        <v>40</v>
      </c>
      <c r="K54" s="315">
        <f>K8</f>
        <v>0</v>
      </c>
      <c r="L54" s="316"/>
      <c r="M54" s="316"/>
      <c r="N54" s="339"/>
    </row>
    <row r="55" spans="2:17" ht="18.75" customHeight="1">
      <c r="B55" s="408" t="s">
        <v>6</v>
      </c>
      <c r="C55" s="408"/>
      <c r="D55" s="344" t="str">
        <f>IF((D9)=0,"",(D9))</f>
        <v/>
      </c>
      <c r="E55" s="345"/>
      <c r="F55" s="345"/>
      <c r="G55" s="345"/>
      <c r="H55" s="346"/>
      <c r="J55" s="79" t="s">
        <v>0</v>
      </c>
      <c r="K55" s="315">
        <f>K9</f>
        <v>0</v>
      </c>
      <c r="L55" s="316"/>
      <c r="M55" s="316"/>
      <c r="N55" s="339"/>
    </row>
    <row r="56" spans="2:17" ht="18.75" customHeight="1">
      <c r="B56" s="430" t="s">
        <v>7</v>
      </c>
      <c r="C56" s="430"/>
      <c r="D56" s="349" t="str">
        <f>IF((D10)=0,"",(D10))</f>
        <v/>
      </c>
      <c r="E56" s="350"/>
      <c r="F56" s="350"/>
      <c r="G56" s="350"/>
      <c r="H56" s="351"/>
      <c r="I56" s="5"/>
      <c r="J56" s="80" t="s">
        <v>72</v>
      </c>
      <c r="K56" s="315">
        <f>K10</f>
        <v>0</v>
      </c>
      <c r="L56" s="316"/>
      <c r="M56" s="314">
        <f>M10</f>
        <v>0</v>
      </c>
      <c r="N56" s="365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81" t="s">
        <v>30</v>
      </c>
      <c r="K57" s="352" t="str">
        <f>K11</f>
        <v/>
      </c>
      <c r="L57" s="353"/>
      <c r="M57" s="353"/>
      <c r="N57" s="354"/>
    </row>
    <row r="58" spans="2:17" ht="24.95" customHeight="1">
      <c r="B58" s="355"/>
      <c r="C58" s="355"/>
      <c r="D58" s="356"/>
      <c r="E58" s="356"/>
      <c r="F58" s="356"/>
      <c r="G58" s="356"/>
      <c r="H58" s="356"/>
      <c r="I58" s="5"/>
      <c r="L58" s="3" t="s">
        <v>50</v>
      </c>
      <c r="M58" s="360" t="s">
        <v>90</v>
      </c>
      <c r="N58" s="360"/>
    </row>
    <row r="59" spans="2:17" ht="10.5" customHeight="1">
      <c r="J59" s="22"/>
      <c r="L59" s="22"/>
      <c r="M59" s="360"/>
      <c r="N59" s="360"/>
    </row>
    <row r="60" spans="2:17" ht="18.75" customHeight="1">
      <c r="B60" s="76" t="s">
        <v>8</v>
      </c>
      <c r="C60" s="85" t="s">
        <v>9</v>
      </c>
      <c r="D60" s="85" t="s">
        <v>10</v>
      </c>
      <c r="E60" s="357" t="s">
        <v>11</v>
      </c>
      <c r="F60" s="357"/>
      <c r="G60" s="357"/>
      <c r="H60" s="357"/>
      <c r="I60" s="357"/>
      <c r="J60" s="105" t="s">
        <v>12</v>
      </c>
      <c r="K60" s="85" t="s">
        <v>13</v>
      </c>
      <c r="L60" s="105" t="s">
        <v>14</v>
      </c>
      <c r="M60" s="363" t="s">
        <v>15</v>
      </c>
      <c r="N60" s="364"/>
    </row>
    <row r="61" spans="2:17" ht="18.75" customHeight="1">
      <c r="B61" s="96">
        <f t="shared" ref="B61:C76" si="1">B15</f>
        <v>0</v>
      </c>
      <c r="C61" s="99">
        <f t="shared" si="1"/>
        <v>0</v>
      </c>
      <c r="D61" s="100"/>
      <c r="E61" s="358">
        <f t="shared" ref="E61:E77" si="2">E15</f>
        <v>0</v>
      </c>
      <c r="F61" s="358"/>
      <c r="G61" s="358"/>
      <c r="H61" s="358"/>
      <c r="I61" s="358"/>
      <c r="J61" s="187" t="str">
        <f t="shared" ref="J61:J77" si="3">IF((J15)=0,"",(J15))</f>
        <v/>
      </c>
      <c r="K61" s="188">
        <f t="shared" ref="K61:M76" si="4">K15</f>
        <v>0</v>
      </c>
      <c r="L61" s="189">
        <f t="shared" si="4"/>
        <v>0</v>
      </c>
      <c r="M61" s="361" t="str">
        <f t="shared" si="4"/>
        <v/>
      </c>
      <c r="N61" s="362"/>
    </row>
    <row r="62" spans="2:17" ht="18.75" customHeight="1">
      <c r="B62" s="97">
        <f t="shared" si="1"/>
        <v>0</v>
      </c>
      <c r="C62" s="101">
        <f t="shared" si="1"/>
        <v>0</v>
      </c>
      <c r="D62" s="102"/>
      <c r="E62" s="359">
        <f t="shared" si="2"/>
        <v>0</v>
      </c>
      <c r="F62" s="359"/>
      <c r="G62" s="359"/>
      <c r="H62" s="359"/>
      <c r="I62" s="359"/>
      <c r="J62" s="190" t="str">
        <f t="shared" si="3"/>
        <v/>
      </c>
      <c r="K62" s="191">
        <f t="shared" si="4"/>
        <v>0</v>
      </c>
      <c r="L62" s="192">
        <f t="shared" si="4"/>
        <v>0</v>
      </c>
      <c r="M62" s="337" t="str">
        <f t="shared" si="4"/>
        <v/>
      </c>
      <c r="N62" s="338"/>
    </row>
    <row r="63" spans="2:17" ht="18.75" customHeight="1">
      <c r="B63" s="97">
        <f t="shared" si="1"/>
        <v>0</v>
      </c>
      <c r="C63" s="101">
        <f t="shared" si="1"/>
        <v>0</v>
      </c>
      <c r="D63" s="102"/>
      <c r="E63" s="359">
        <f t="shared" si="2"/>
        <v>0</v>
      </c>
      <c r="F63" s="359"/>
      <c r="G63" s="359"/>
      <c r="H63" s="359"/>
      <c r="I63" s="359"/>
      <c r="J63" s="190" t="str">
        <f t="shared" si="3"/>
        <v/>
      </c>
      <c r="K63" s="191">
        <f t="shared" si="4"/>
        <v>0</v>
      </c>
      <c r="L63" s="192">
        <f t="shared" si="4"/>
        <v>0</v>
      </c>
      <c r="M63" s="337" t="str">
        <f t="shared" si="4"/>
        <v/>
      </c>
      <c r="N63" s="338"/>
    </row>
    <row r="64" spans="2:17" ht="18.75" customHeight="1">
      <c r="B64" s="97">
        <f t="shared" si="1"/>
        <v>0</v>
      </c>
      <c r="C64" s="101">
        <f t="shared" si="1"/>
        <v>0</v>
      </c>
      <c r="D64" s="102"/>
      <c r="E64" s="359">
        <f t="shared" si="2"/>
        <v>0</v>
      </c>
      <c r="F64" s="359"/>
      <c r="G64" s="359"/>
      <c r="H64" s="359"/>
      <c r="I64" s="359"/>
      <c r="J64" s="190" t="str">
        <f t="shared" si="3"/>
        <v/>
      </c>
      <c r="K64" s="191">
        <f t="shared" si="4"/>
        <v>0</v>
      </c>
      <c r="L64" s="192">
        <f t="shared" si="4"/>
        <v>0</v>
      </c>
      <c r="M64" s="337" t="str">
        <f t="shared" si="4"/>
        <v/>
      </c>
      <c r="N64" s="338"/>
    </row>
    <row r="65" spans="2:16" ht="18.75" customHeight="1">
      <c r="B65" s="97">
        <f t="shared" si="1"/>
        <v>0</v>
      </c>
      <c r="C65" s="101">
        <f t="shared" si="1"/>
        <v>0</v>
      </c>
      <c r="D65" s="102"/>
      <c r="E65" s="359">
        <f t="shared" si="2"/>
        <v>0</v>
      </c>
      <c r="F65" s="359"/>
      <c r="G65" s="359"/>
      <c r="H65" s="359"/>
      <c r="I65" s="359"/>
      <c r="J65" s="190" t="str">
        <f t="shared" si="3"/>
        <v/>
      </c>
      <c r="K65" s="191">
        <f t="shared" si="4"/>
        <v>0</v>
      </c>
      <c r="L65" s="192">
        <f t="shared" si="4"/>
        <v>0</v>
      </c>
      <c r="M65" s="337" t="str">
        <f t="shared" si="4"/>
        <v/>
      </c>
      <c r="N65" s="338"/>
    </row>
    <row r="66" spans="2:16" ht="18.75" customHeight="1">
      <c r="B66" s="97">
        <f t="shared" si="1"/>
        <v>0</v>
      </c>
      <c r="C66" s="101">
        <f t="shared" si="1"/>
        <v>0</v>
      </c>
      <c r="D66" s="102"/>
      <c r="E66" s="359">
        <f t="shared" si="2"/>
        <v>0</v>
      </c>
      <c r="F66" s="359"/>
      <c r="G66" s="359"/>
      <c r="H66" s="359"/>
      <c r="I66" s="359"/>
      <c r="J66" s="190" t="str">
        <f t="shared" si="3"/>
        <v/>
      </c>
      <c r="K66" s="191">
        <f t="shared" si="4"/>
        <v>0</v>
      </c>
      <c r="L66" s="192">
        <f t="shared" si="4"/>
        <v>0</v>
      </c>
      <c r="M66" s="337" t="str">
        <f t="shared" si="4"/>
        <v/>
      </c>
      <c r="N66" s="338"/>
    </row>
    <row r="67" spans="2:16" ht="18.75" customHeight="1">
      <c r="B67" s="97">
        <f t="shared" si="1"/>
        <v>0</v>
      </c>
      <c r="C67" s="101">
        <f t="shared" si="1"/>
        <v>0</v>
      </c>
      <c r="D67" s="102"/>
      <c r="E67" s="359">
        <f t="shared" si="2"/>
        <v>0</v>
      </c>
      <c r="F67" s="359"/>
      <c r="G67" s="359"/>
      <c r="H67" s="359"/>
      <c r="I67" s="359"/>
      <c r="J67" s="190" t="str">
        <f t="shared" si="3"/>
        <v/>
      </c>
      <c r="K67" s="191">
        <f t="shared" si="4"/>
        <v>0</v>
      </c>
      <c r="L67" s="192">
        <f t="shared" si="4"/>
        <v>0</v>
      </c>
      <c r="M67" s="337" t="str">
        <f t="shared" si="4"/>
        <v/>
      </c>
      <c r="N67" s="338"/>
    </row>
    <row r="68" spans="2:16" ht="18.75" customHeight="1">
      <c r="B68" s="97">
        <f t="shared" si="1"/>
        <v>0</v>
      </c>
      <c r="C68" s="101">
        <f t="shared" si="1"/>
        <v>0</v>
      </c>
      <c r="D68" s="102"/>
      <c r="E68" s="359">
        <f t="shared" si="2"/>
        <v>0</v>
      </c>
      <c r="F68" s="359"/>
      <c r="G68" s="359"/>
      <c r="H68" s="359"/>
      <c r="I68" s="359"/>
      <c r="J68" s="190" t="str">
        <f t="shared" si="3"/>
        <v/>
      </c>
      <c r="K68" s="191">
        <f t="shared" si="4"/>
        <v>0</v>
      </c>
      <c r="L68" s="192">
        <f t="shared" si="4"/>
        <v>0</v>
      </c>
      <c r="M68" s="337" t="str">
        <f t="shared" si="4"/>
        <v/>
      </c>
      <c r="N68" s="338"/>
    </row>
    <row r="69" spans="2:16" ht="18.75" customHeight="1">
      <c r="B69" s="97">
        <f t="shared" si="1"/>
        <v>0</v>
      </c>
      <c r="C69" s="101">
        <f t="shared" si="1"/>
        <v>0</v>
      </c>
      <c r="D69" s="102"/>
      <c r="E69" s="359">
        <f t="shared" si="2"/>
        <v>0</v>
      </c>
      <c r="F69" s="359"/>
      <c r="G69" s="359"/>
      <c r="H69" s="359"/>
      <c r="I69" s="359"/>
      <c r="J69" s="190" t="str">
        <f t="shared" si="3"/>
        <v/>
      </c>
      <c r="K69" s="191">
        <f t="shared" si="4"/>
        <v>0</v>
      </c>
      <c r="L69" s="192">
        <f t="shared" si="4"/>
        <v>0</v>
      </c>
      <c r="M69" s="337" t="str">
        <f t="shared" si="4"/>
        <v/>
      </c>
      <c r="N69" s="338"/>
    </row>
    <row r="70" spans="2:16" ht="18.75" customHeight="1">
      <c r="B70" s="97">
        <f t="shared" si="1"/>
        <v>0</v>
      </c>
      <c r="C70" s="101">
        <f t="shared" si="1"/>
        <v>0</v>
      </c>
      <c r="D70" s="102"/>
      <c r="E70" s="359">
        <f t="shared" si="2"/>
        <v>0</v>
      </c>
      <c r="F70" s="359"/>
      <c r="G70" s="359"/>
      <c r="H70" s="359"/>
      <c r="I70" s="359"/>
      <c r="J70" s="190" t="str">
        <f t="shared" si="3"/>
        <v/>
      </c>
      <c r="K70" s="191">
        <f t="shared" si="4"/>
        <v>0</v>
      </c>
      <c r="L70" s="192">
        <f t="shared" si="4"/>
        <v>0</v>
      </c>
      <c r="M70" s="337" t="str">
        <f t="shared" si="4"/>
        <v/>
      </c>
      <c r="N70" s="338"/>
    </row>
    <row r="71" spans="2:16" ht="18.75" customHeight="1">
      <c r="B71" s="97">
        <f t="shared" si="1"/>
        <v>0</v>
      </c>
      <c r="C71" s="101">
        <f t="shared" si="1"/>
        <v>0</v>
      </c>
      <c r="D71" s="102"/>
      <c r="E71" s="359">
        <f t="shared" si="2"/>
        <v>0</v>
      </c>
      <c r="F71" s="359"/>
      <c r="G71" s="359"/>
      <c r="H71" s="359"/>
      <c r="I71" s="359"/>
      <c r="J71" s="190" t="str">
        <f t="shared" si="3"/>
        <v/>
      </c>
      <c r="K71" s="191">
        <f t="shared" si="4"/>
        <v>0</v>
      </c>
      <c r="L71" s="192">
        <f t="shared" si="4"/>
        <v>0</v>
      </c>
      <c r="M71" s="337" t="str">
        <f t="shared" si="4"/>
        <v/>
      </c>
      <c r="N71" s="338"/>
    </row>
    <row r="72" spans="2:16" ht="18.75" customHeight="1">
      <c r="B72" s="97">
        <f t="shared" si="1"/>
        <v>0</v>
      </c>
      <c r="C72" s="101">
        <f t="shared" si="1"/>
        <v>0</v>
      </c>
      <c r="D72" s="102"/>
      <c r="E72" s="359">
        <f t="shared" si="2"/>
        <v>0</v>
      </c>
      <c r="F72" s="359"/>
      <c r="G72" s="359"/>
      <c r="H72" s="359"/>
      <c r="I72" s="359"/>
      <c r="J72" s="190" t="str">
        <f t="shared" si="3"/>
        <v/>
      </c>
      <c r="K72" s="191">
        <f t="shared" si="4"/>
        <v>0</v>
      </c>
      <c r="L72" s="192">
        <f t="shared" si="4"/>
        <v>0</v>
      </c>
      <c r="M72" s="337" t="str">
        <f t="shared" si="4"/>
        <v/>
      </c>
      <c r="N72" s="338"/>
    </row>
    <row r="73" spans="2:16" ht="18.75" customHeight="1">
      <c r="B73" s="97">
        <f t="shared" si="1"/>
        <v>0</v>
      </c>
      <c r="C73" s="101">
        <f t="shared" si="1"/>
        <v>0</v>
      </c>
      <c r="D73" s="102"/>
      <c r="E73" s="359">
        <f t="shared" si="2"/>
        <v>0</v>
      </c>
      <c r="F73" s="359"/>
      <c r="G73" s="359"/>
      <c r="H73" s="359"/>
      <c r="I73" s="359"/>
      <c r="J73" s="190" t="str">
        <f t="shared" si="3"/>
        <v/>
      </c>
      <c r="K73" s="191">
        <f t="shared" si="4"/>
        <v>0</v>
      </c>
      <c r="L73" s="192">
        <f t="shared" si="4"/>
        <v>0</v>
      </c>
      <c r="M73" s="337" t="str">
        <f t="shared" si="4"/>
        <v/>
      </c>
      <c r="N73" s="338"/>
    </row>
    <row r="74" spans="2:16" ht="18.75" customHeight="1">
      <c r="B74" s="97">
        <f t="shared" si="1"/>
        <v>0</v>
      </c>
      <c r="C74" s="101">
        <f t="shared" si="1"/>
        <v>0</v>
      </c>
      <c r="D74" s="102"/>
      <c r="E74" s="359">
        <f t="shared" si="2"/>
        <v>0</v>
      </c>
      <c r="F74" s="359"/>
      <c r="G74" s="359"/>
      <c r="H74" s="359"/>
      <c r="I74" s="359"/>
      <c r="J74" s="190" t="str">
        <f t="shared" si="3"/>
        <v/>
      </c>
      <c r="K74" s="191">
        <f t="shared" si="4"/>
        <v>0</v>
      </c>
      <c r="L74" s="192">
        <f t="shared" si="4"/>
        <v>0</v>
      </c>
      <c r="M74" s="337" t="str">
        <f t="shared" si="4"/>
        <v/>
      </c>
      <c r="N74" s="338"/>
    </row>
    <row r="75" spans="2:16" ht="18.75" customHeight="1">
      <c r="B75" s="97">
        <f t="shared" si="1"/>
        <v>0</v>
      </c>
      <c r="C75" s="101">
        <f t="shared" si="1"/>
        <v>0</v>
      </c>
      <c r="D75" s="102"/>
      <c r="E75" s="359">
        <f t="shared" si="2"/>
        <v>0</v>
      </c>
      <c r="F75" s="359"/>
      <c r="G75" s="359"/>
      <c r="H75" s="359"/>
      <c r="I75" s="359"/>
      <c r="J75" s="190" t="str">
        <f t="shared" si="3"/>
        <v/>
      </c>
      <c r="K75" s="191">
        <f t="shared" si="4"/>
        <v>0</v>
      </c>
      <c r="L75" s="192">
        <f t="shared" si="4"/>
        <v>0</v>
      </c>
      <c r="M75" s="337" t="str">
        <f t="shared" si="4"/>
        <v/>
      </c>
      <c r="N75" s="338"/>
    </row>
    <row r="76" spans="2:16" ht="18.75" customHeight="1">
      <c r="B76" s="152">
        <f t="shared" si="1"/>
        <v>0</v>
      </c>
      <c r="C76" s="153">
        <f t="shared" si="1"/>
        <v>0</v>
      </c>
      <c r="D76" s="154"/>
      <c r="E76" s="402">
        <f t="shared" si="2"/>
        <v>0</v>
      </c>
      <c r="F76" s="402"/>
      <c r="G76" s="402"/>
      <c r="H76" s="402"/>
      <c r="I76" s="402"/>
      <c r="J76" s="193" t="str">
        <f t="shared" si="3"/>
        <v/>
      </c>
      <c r="K76" s="194">
        <f t="shared" si="4"/>
        <v>0</v>
      </c>
      <c r="L76" s="195">
        <f t="shared" si="4"/>
        <v>0</v>
      </c>
      <c r="M76" s="395" t="str">
        <f t="shared" si="4"/>
        <v/>
      </c>
      <c r="N76" s="396"/>
      <c r="P76" s="6" t="str">
        <f>IF(I77="10%","1.1",IF(I77="8%","1.08","0"))</f>
        <v>0</v>
      </c>
    </row>
    <row r="77" spans="2:16" ht="18.75" customHeight="1">
      <c r="B77" s="98">
        <f t="shared" ref="B77:C77" si="5">B31</f>
        <v>0</v>
      </c>
      <c r="C77" s="103">
        <f t="shared" si="5"/>
        <v>0</v>
      </c>
      <c r="D77" s="104"/>
      <c r="E77" s="403">
        <f t="shared" si="2"/>
        <v>0</v>
      </c>
      <c r="F77" s="403"/>
      <c r="G77" s="403"/>
      <c r="H77" s="403"/>
      <c r="I77" s="403"/>
      <c r="J77" s="196" t="str">
        <f t="shared" si="3"/>
        <v/>
      </c>
      <c r="K77" s="197">
        <f t="shared" ref="K77:M77" si="6">K31</f>
        <v>0</v>
      </c>
      <c r="L77" s="198">
        <f t="shared" si="6"/>
        <v>0</v>
      </c>
      <c r="M77" s="397" t="str">
        <f t="shared" si="6"/>
        <v/>
      </c>
      <c r="N77" s="398"/>
    </row>
    <row r="78" spans="2:16" ht="18.75" customHeight="1">
      <c r="B78" s="107"/>
      <c r="C78" s="108"/>
      <c r="D78" s="108"/>
      <c r="E78" s="384" t="s">
        <v>73</v>
      </c>
      <c r="F78" s="384"/>
      <c r="G78" s="384"/>
      <c r="H78" s="384"/>
      <c r="I78" s="384"/>
      <c r="J78" s="108"/>
      <c r="K78" s="108"/>
      <c r="L78" s="119"/>
      <c r="M78" s="335">
        <f>M32</f>
        <v>0</v>
      </c>
      <c r="N78" s="336"/>
    </row>
    <row r="79" spans="2:16" ht="7.5" customHeight="1">
      <c r="J79" s="22"/>
      <c r="L79" s="22"/>
      <c r="M79" s="22"/>
      <c r="N79" s="22"/>
    </row>
    <row r="80" spans="2:16" ht="18.75" customHeight="1">
      <c r="B80" s="19" t="s">
        <v>102</v>
      </c>
      <c r="G80" s="452" t="s">
        <v>103</v>
      </c>
      <c r="H80" s="452"/>
      <c r="J80" s="22"/>
      <c r="L80" s="22"/>
      <c r="M80" s="22"/>
      <c r="N80" s="22"/>
    </row>
    <row r="81" spans="2:17" ht="18.75" customHeight="1">
      <c r="B81" s="438" t="s">
        <v>47</v>
      </c>
      <c r="C81" s="439"/>
      <c r="D81" s="439"/>
      <c r="E81" s="439"/>
      <c r="F81" s="439"/>
      <c r="G81" s="439"/>
      <c r="H81" s="440"/>
      <c r="J81" s="22"/>
      <c r="K81" s="329" t="s">
        <v>100</v>
      </c>
      <c r="L81" s="330"/>
      <c r="M81" s="164"/>
      <c r="N81" s="165"/>
    </row>
    <row r="82" spans="2:17" ht="18.75" customHeight="1">
      <c r="B82" s="372" t="s">
        <v>22</v>
      </c>
      <c r="C82" s="373"/>
      <c r="D82" s="373"/>
      <c r="E82" s="385">
        <f>E36</f>
        <v>0</v>
      </c>
      <c r="F82" s="386"/>
      <c r="G82" s="387"/>
      <c r="H82" s="45"/>
      <c r="J82" s="22"/>
      <c r="K82" s="331" t="s">
        <v>101</v>
      </c>
      <c r="L82" s="332"/>
      <c r="M82" s="139"/>
      <c r="N82" s="141"/>
    </row>
    <row r="83" spans="2:17" ht="18.75" customHeight="1">
      <c r="B83" s="372" t="s">
        <v>23</v>
      </c>
      <c r="C83" s="373"/>
      <c r="D83" s="373"/>
      <c r="E83" s="385">
        <f>E37</f>
        <v>0</v>
      </c>
      <c r="F83" s="386"/>
      <c r="G83" s="387"/>
      <c r="H83" s="45"/>
      <c r="J83" s="22"/>
      <c r="L83" s="22"/>
      <c r="M83" s="22"/>
      <c r="N83" s="22"/>
    </row>
    <row r="84" spans="2:17" ht="18.75" customHeight="1">
      <c r="B84" s="372" t="s">
        <v>24</v>
      </c>
      <c r="C84" s="373"/>
      <c r="D84" s="373"/>
      <c r="E84" s="385">
        <f>E38</f>
        <v>0</v>
      </c>
      <c r="F84" s="386"/>
      <c r="G84" s="387"/>
      <c r="H84" s="45"/>
      <c r="J84" s="22"/>
      <c r="L84" s="22"/>
      <c r="M84" s="22"/>
      <c r="N84" s="22"/>
    </row>
    <row r="85" spans="2:17" ht="18.75" customHeight="1">
      <c r="B85" s="372" t="s">
        <v>25</v>
      </c>
      <c r="C85" s="373"/>
      <c r="D85" s="373"/>
      <c r="E85" s="385">
        <f>E39</f>
        <v>0</v>
      </c>
      <c r="F85" s="386"/>
      <c r="G85" s="387"/>
      <c r="H85" s="45"/>
      <c r="J85" s="22"/>
      <c r="L85" s="22"/>
      <c r="M85" s="22"/>
      <c r="N85" s="22"/>
    </row>
    <row r="86" spans="2:17" ht="18.75" customHeight="1">
      <c r="B86" s="372" t="s">
        <v>26</v>
      </c>
      <c r="C86" s="373"/>
      <c r="D86" s="373"/>
      <c r="E86" s="388"/>
      <c r="F86" s="389"/>
      <c r="G86" s="390"/>
      <c r="H86" s="45"/>
      <c r="J86" s="22"/>
      <c r="L86" s="22"/>
      <c r="M86" s="22"/>
      <c r="N86" s="22"/>
    </row>
    <row r="87" spans="2:17" ht="18.75" customHeight="1">
      <c r="B87" s="374" t="s">
        <v>27</v>
      </c>
      <c r="C87" s="375"/>
      <c r="D87" s="375"/>
      <c r="E87" s="391"/>
      <c r="F87" s="392"/>
      <c r="G87" s="393"/>
      <c r="H87" s="24"/>
      <c r="J87" s="22"/>
      <c r="L87" s="23"/>
      <c r="M87" s="22"/>
      <c r="N87" s="22"/>
    </row>
    <row r="88" spans="2:17">
      <c r="J88" s="22"/>
      <c r="L88" s="22"/>
      <c r="M88" s="22"/>
      <c r="N88" s="22"/>
    </row>
    <row r="89" spans="2:17">
      <c r="B89" s="133"/>
      <c r="C89" s="116"/>
      <c r="D89" s="116"/>
      <c r="E89" s="116"/>
      <c r="F89" s="116"/>
      <c r="G89" s="116"/>
      <c r="H89" s="116"/>
      <c r="I89" s="116"/>
      <c r="J89" s="117"/>
      <c r="K89" s="118"/>
      <c r="L89" s="117"/>
      <c r="M89" s="117"/>
      <c r="N89" s="134"/>
    </row>
    <row r="90" spans="2:17" ht="20.100000000000001" customHeight="1">
      <c r="B90" s="135"/>
      <c r="J90" s="26"/>
      <c r="L90" s="26"/>
      <c r="M90" s="26"/>
      <c r="N90" s="136"/>
    </row>
    <row r="91" spans="2:17" ht="20.100000000000001" customHeight="1">
      <c r="B91" s="135"/>
      <c r="J91" s="26"/>
      <c r="L91" s="26"/>
      <c r="M91" s="26"/>
      <c r="N91" s="136"/>
    </row>
    <row r="92" spans="2:17" ht="20.100000000000001" customHeight="1">
      <c r="B92" s="137"/>
      <c r="C92" s="138"/>
      <c r="D92" s="138"/>
      <c r="E92" s="138"/>
      <c r="F92" s="138"/>
      <c r="G92" s="138"/>
      <c r="H92" s="138"/>
      <c r="I92" s="138"/>
      <c r="J92" s="139"/>
      <c r="K92" s="140"/>
      <c r="L92" s="139"/>
      <c r="M92" s="139"/>
      <c r="N92" s="141"/>
    </row>
    <row r="93" spans="2:17" ht="16.5" customHeight="1">
      <c r="I93" s="4" t="str">
        <f>I47</f>
        <v>P-9</v>
      </c>
      <c r="J93" s="22"/>
      <c r="L93" s="22"/>
      <c r="M93" s="22"/>
      <c r="N93" s="22"/>
    </row>
    <row r="94" spans="2:17" ht="24" customHeight="1">
      <c r="B94" s="407" t="s">
        <v>48</v>
      </c>
      <c r="C94" s="407"/>
      <c r="D94" s="407"/>
      <c r="E94" s="407"/>
      <c r="F94" s="407"/>
      <c r="G94" s="407"/>
      <c r="H94" s="407"/>
      <c r="I94" s="407"/>
      <c r="J94" s="407"/>
      <c r="K94" s="407"/>
      <c r="L94" s="407"/>
      <c r="M94" s="407"/>
      <c r="N94" s="18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2"/>
      <c r="L96" s="76" t="s">
        <v>21</v>
      </c>
      <c r="M96" s="431">
        <f>M50</f>
        <v>0</v>
      </c>
      <c r="N96" s="432"/>
      <c r="P96" s="21"/>
      <c r="Q96" s="21"/>
    </row>
    <row r="97" spans="2:16" ht="22.5" customHeight="1">
      <c r="B97" s="8" t="s">
        <v>16</v>
      </c>
      <c r="J97" s="22"/>
      <c r="L97" s="22"/>
      <c r="M97" s="22"/>
      <c r="N97" s="22"/>
      <c r="P97" s="1"/>
    </row>
    <row r="98" spans="2:16" ht="24.95" customHeight="1">
      <c r="K98" s="31" t="s">
        <v>20</v>
      </c>
      <c r="L98" s="29"/>
      <c r="M98" s="29"/>
      <c r="N98" s="30"/>
    </row>
    <row r="99" spans="2:16" ht="24.95" customHeight="1">
      <c r="B99" s="409" t="s">
        <v>5</v>
      </c>
      <c r="C99" s="409"/>
      <c r="D99" s="399"/>
      <c r="E99" s="400"/>
      <c r="F99" s="401"/>
      <c r="G99" s="5"/>
      <c r="H99" s="5"/>
      <c r="J99" s="77" t="s">
        <v>39</v>
      </c>
      <c r="K99" s="106">
        <f>K53</f>
        <v>0</v>
      </c>
      <c r="L99" s="340" t="str">
        <f>L53</f>
        <v/>
      </c>
      <c r="M99" s="340"/>
      <c r="N99" s="341"/>
    </row>
    <row r="100" spans="2:16" ht="18.75" customHeight="1">
      <c r="B100" s="447" t="s">
        <v>17</v>
      </c>
      <c r="C100" s="448"/>
      <c r="D100" s="449" t="str">
        <f>IF((D54)=0,"",(D54))</f>
        <v/>
      </c>
      <c r="E100" s="450"/>
      <c r="F100" s="450"/>
      <c r="G100" s="450"/>
      <c r="H100" s="451"/>
      <c r="I100" s="4"/>
      <c r="J100" s="78" t="s">
        <v>40</v>
      </c>
      <c r="K100" s="315">
        <f>K54</f>
        <v>0</v>
      </c>
      <c r="L100" s="316"/>
      <c r="M100" s="316"/>
      <c r="N100" s="339"/>
    </row>
    <row r="101" spans="2:16" ht="18.75" customHeight="1">
      <c r="B101" s="342" t="s">
        <v>6</v>
      </c>
      <c r="C101" s="343"/>
      <c r="D101" s="344" t="str">
        <f>IF((D55)=0,"",(D55))</f>
        <v/>
      </c>
      <c r="E101" s="345"/>
      <c r="F101" s="345"/>
      <c r="G101" s="345"/>
      <c r="H101" s="346"/>
      <c r="J101" s="79" t="s">
        <v>0</v>
      </c>
      <c r="K101" s="315">
        <f>K55</f>
        <v>0</v>
      </c>
      <c r="L101" s="316"/>
      <c r="M101" s="316"/>
      <c r="N101" s="339"/>
    </row>
    <row r="102" spans="2:16" ht="18.75" customHeight="1">
      <c r="B102" s="347" t="s">
        <v>7</v>
      </c>
      <c r="C102" s="348"/>
      <c r="D102" s="349" t="str">
        <f>IF((D56)=0,"",(D56))</f>
        <v/>
      </c>
      <c r="E102" s="350"/>
      <c r="F102" s="350"/>
      <c r="G102" s="350"/>
      <c r="H102" s="351"/>
      <c r="I102" s="5"/>
      <c r="J102" s="80" t="s">
        <v>72</v>
      </c>
      <c r="K102" s="315">
        <f>K56</f>
        <v>0</v>
      </c>
      <c r="L102" s="316"/>
      <c r="M102" s="314">
        <f>M56</f>
        <v>0</v>
      </c>
      <c r="N102" s="365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81" t="s">
        <v>30</v>
      </c>
      <c r="K103" s="352" t="str">
        <f>K57</f>
        <v/>
      </c>
      <c r="L103" s="353"/>
      <c r="M103" s="353"/>
      <c r="N103" s="354"/>
    </row>
    <row r="104" spans="2:16" ht="24.95" customHeight="1">
      <c r="B104" s="355"/>
      <c r="C104" s="355"/>
      <c r="D104" s="356"/>
      <c r="E104" s="356"/>
      <c r="F104" s="356"/>
      <c r="G104" s="356"/>
      <c r="H104" s="356"/>
      <c r="I104" s="5"/>
      <c r="L104" s="3" t="s">
        <v>50</v>
      </c>
      <c r="M104" s="360" t="s">
        <v>90</v>
      </c>
      <c r="N104" s="360"/>
    </row>
    <row r="105" spans="2:16" ht="10.5" customHeight="1">
      <c r="J105" s="22"/>
      <c r="L105" s="22"/>
      <c r="M105" s="360"/>
      <c r="N105" s="360"/>
    </row>
    <row r="106" spans="2:16" ht="18.75" customHeight="1">
      <c r="B106" s="76" t="s">
        <v>8</v>
      </c>
      <c r="C106" s="85" t="s">
        <v>9</v>
      </c>
      <c r="D106" s="85" t="s">
        <v>10</v>
      </c>
      <c r="E106" s="357" t="s">
        <v>11</v>
      </c>
      <c r="F106" s="357"/>
      <c r="G106" s="357"/>
      <c r="H106" s="357"/>
      <c r="I106" s="357"/>
      <c r="J106" s="105" t="s">
        <v>12</v>
      </c>
      <c r="K106" s="85" t="s">
        <v>13</v>
      </c>
      <c r="L106" s="105" t="s">
        <v>14</v>
      </c>
      <c r="M106" s="363" t="s">
        <v>15</v>
      </c>
      <c r="N106" s="364"/>
    </row>
    <row r="107" spans="2:16" ht="18.75" customHeight="1">
      <c r="B107" s="96">
        <f>B61</f>
        <v>0</v>
      </c>
      <c r="C107" s="99">
        <f>C61</f>
        <v>0</v>
      </c>
      <c r="D107" s="100"/>
      <c r="E107" s="358">
        <f t="shared" ref="E107:E123" si="7">E61</f>
        <v>0</v>
      </c>
      <c r="F107" s="358"/>
      <c r="G107" s="358"/>
      <c r="H107" s="358"/>
      <c r="I107" s="358"/>
      <c r="J107" s="187" t="str">
        <f>IF((J61)=0,"",(J61))</f>
        <v/>
      </c>
      <c r="K107" s="199">
        <f>K61</f>
        <v>0</v>
      </c>
      <c r="L107" s="200">
        <f>L61</f>
        <v>0</v>
      </c>
      <c r="M107" s="361" t="str">
        <f>M61</f>
        <v/>
      </c>
      <c r="N107" s="362"/>
    </row>
    <row r="108" spans="2:16" ht="18.75" customHeight="1">
      <c r="B108" s="97">
        <f t="shared" ref="B108:C123" si="8">B62</f>
        <v>0</v>
      </c>
      <c r="C108" s="101">
        <f t="shared" si="8"/>
        <v>0</v>
      </c>
      <c r="D108" s="102"/>
      <c r="E108" s="359">
        <f t="shared" si="7"/>
        <v>0</v>
      </c>
      <c r="F108" s="359"/>
      <c r="G108" s="359"/>
      <c r="H108" s="359"/>
      <c r="I108" s="359"/>
      <c r="J108" s="190" t="str">
        <f>IF((J62)=0,"",(J62))</f>
        <v/>
      </c>
      <c r="K108" s="191">
        <f t="shared" ref="K108:M123" si="9">K62</f>
        <v>0</v>
      </c>
      <c r="L108" s="192">
        <f t="shared" si="9"/>
        <v>0</v>
      </c>
      <c r="M108" s="337" t="str">
        <f t="shared" si="9"/>
        <v/>
      </c>
      <c r="N108" s="338"/>
    </row>
    <row r="109" spans="2:16" ht="18.75" customHeight="1">
      <c r="B109" s="97">
        <f t="shared" si="8"/>
        <v>0</v>
      </c>
      <c r="C109" s="101">
        <f t="shared" si="8"/>
        <v>0</v>
      </c>
      <c r="D109" s="102"/>
      <c r="E109" s="359">
        <f t="shared" si="7"/>
        <v>0</v>
      </c>
      <c r="F109" s="359"/>
      <c r="G109" s="359"/>
      <c r="H109" s="359"/>
      <c r="I109" s="359"/>
      <c r="J109" s="190" t="str">
        <f t="shared" ref="J109:J123" si="10">IF((J63)=0,"",(J63))</f>
        <v/>
      </c>
      <c r="K109" s="191">
        <f t="shared" si="9"/>
        <v>0</v>
      </c>
      <c r="L109" s="192">
        <f t="shared" si="9"/>
        <v>0</v>
      </c>
      <c r="M109" s="337" t="str">
        <f t="shared" si="9"/>
        <v/>
      </c>
      <c r="N109" s="338"/>
    </row>
    <row r="110" spans="2:16" ht="18.75" customHeight="1">
      <c r="B110" s="97">
        <f t="shared" si="8"/>
        <v>0</v>
      </c>
      <c r="C110" s="101">
        <f t="shared" si="8"/>
        <v>0</v>
      </c>
      <c r="D110" s="102"/>
      <c r="E110" s="359">
        <f t="shared" si="7"/>
        <v>0</v>
      </c>
      <c r="F110" s="359"/>
      <c r="G110" s="359"/>
      <c r="H110" s="359"/>
      <c r="I110" s="359"/>
      <c r="J110" s="190" t="str">
        <f t="shared" si="10"/>
        <v/>
      </c>
      <c r="K110" s="191">
        <f t="shared" si="9"/>
        <v>0</v>
      </c>
      <c r="L110" s="192">
        <f t="shared" si="9"/>
        <v>0</v>
      </c>
      <c r="M110" s="337" t="str">
        <f t="shared" si="9"/>
        <v/>
      </c>
      <c r="N110" s="338"/>
    </row>
    <row r="111" spans="2:16" ht="18.75" customHeight="1">
      <c r="B111" s="97">
        <f t="shared" si="8"/>
        <v>0</v>
      </c>
      <c r="C111" s="101">
        <f t="shared" si="8"/>
        <v>0</v>
      </c>
      <c r="D111" s="102"/>
      <c r="E111" s="359">
        <f t="shared" si="7"/>
        <v>0</v>
      </c>
      <c r="F111" s="359"/>
      <c r="G111" s="359"/>
      <c r="H111" s="359"/>
      <c r="I111" s="359"/>
      <c r="J111" s="190" t="str">
        <f t="shared" si="10"/>
        <v/>
      </c>
      <c r="K111" s="191">
        <f t="shared" si="9"/>
        <v>0</v>
      </c>
      <c r="L111" s="192">
        <f t="shared" si="9"/>
        <v>0</v>
      </c>
      <c r="M111" s="337" t="str">
        <f t="shared" si="9"/>
        <v/>
      </c>
      <c r="N111" s="338"/>
    </row>
    <row r="112" spans="2:16" ht="18.75" customHeight="1">
      <c r="B112" s="97">
        <f t="shared" si="8"/>
        <v>0</v>
      </c>
      <c r="C112" s="101">
        <f t="shared" si="8"/>
        <v>0</v>
      </c>
      <c r="D112" s="102"/>
      <c r="E112" s="359">
        <f t="shared" si="7"/>
        <v>0</v>
      </c>
      <c r="F112" s="359"/>
      <c r="G112" s="359"/>
      <c r="H112" s="359"/>
      <c r="I112" s="359"/>
      <c r="J112" s="190" t="str">
        <f t="shared" si="10"/>
        <v/>
      </c>
      <c r="K112" s="191">
        <f t="shared" si="9"/>
        <v>0</v>
      </c>
      <c r="L112" s="192">
        <f t="shared" si="9"/>
        <v>0</v>
      </c>
      <c r="M112" s="337" t="str">
        <f t="shared" si="9"/>
        <v/>
      </c>
      <c r="N112" s="338"/>
    </row>
    <row r="113" spans="2:16" ht="18.75" customHeight="1">
      <c r="B113" s="97">
        <f t="shared" si="8"/>
        <v>0</v>
      </c>
      <c r="C113" s="101">
        <f t="shared" si="8"/>
        <v>0</v>
      </c>
      <c r="D113" s="102"/>
      <c r="E113" s="359">
        <f t="shared" si="7"/>
        <v>0</v>
      </c>
      <c r="F113" s="359"/>
      <c r="G113" s="359"/>
      <c r="H113" s="359"/>
      <c r="I113" s="359"/>
      <c r="J113" s="190" t="str">
        <f t="shared" si="10"/>
        <v/>
      </c>
      <c r="K113" s="191">
        <f t="shared" si="9"/>
        <v>0</v>
      </c>
      <c r="L113" s="192">
        <f t="shared" si="9"/>
        <v>0</v>
      </c>
      <c r="M113" s="337" t="str">
        <f t="shared" si="9"/>
        <v/>
      </c>
      <c r="N113" s="338"/>
    </row>
    <row r="114" spans="2:16" ht="18.75" customHeight="1">
      <c r="B114" s="97">
        <f t="shared" si="8"/>
        <v>0</v>
      </c>
      <c r="C114" s="101">
        <f t="shared" si="8"/>
        <v>0</v>
      </c>
      <c r="D114" s="102"/>
      <c r="E114" s="359">
        <f t="shared" si="7"/>
        <v>0</v>
      </c>
      <c r="F114" s="359"/>
      <c r="G114" s="359"/>
      <c r="H114" s="359"/>
      <c r="I114" s="359"/>
      <c r="J114" s="190" t="str">
        <f t="shared" si="10"/>
        <v/>
      </c>
      <c r="K114" s="191">
        <f t="shared" si="9"/>
        <v>0</v>
      </c>
      <c r="L114" s="192">
        <f t="shared" si="9"/>
        <v>0</v>
      </c>
      <c r="M114" s="337" t="str">
        <f t="shared" si="9"/>
        <v/>
      </c>
      <c r="N114" s="338"/>
    </row>
    <row r="115" spans="2:16" ht="18.75" customHeight="1">
      <c r="B115" s="97">
        <f t="shared" si="8"/>
        <v>0</v>
      </c>
      <c r="C115" s="101">
        <f t="shared" si="8"/>
        <v>0</v>
      </c>
      <c r="D115" s="102"/>
      <c r="E115" s="359">
        <f t="shared" si="7"/>
        <v>0</v>
      </c>
      <c r="F115" s="359"/>
      <c r="G115" s="359"/>
      <c r="H115" s="359"/>
      <c r="I115" s="359"/>
      <c r="J115" s="190" t="str">
        <f t="shared" si="10"/>
        <v/>
      </c>
      <c r="K115" s="191">
        <f t="shared" si="9"/>
        <v>0</v>
      </c>
      <c r="L115" s="192">
        <f t="shared" si="9"/>
        <v>0</v>
      </c>
      <c r="M115" s="337" t="str">
        <f t="shared" si="9"/>
        <v/>
      </c>
      <c r="N115" s="338"/>
    </row>
    <row r="116" spans="2:16" ht="18.75" customHeight="1">
      <c r="B116" s="97">
        <f t="shared" si="8"/>
        <v>0</v>
      </c>
      <c r="C116" s="101">
        <f t="shared" si="8"/>
        <v>0</v>
      </c>
      <c r="D116" s="102"/>
      <c r="E116" s="359">
        <f t="shared" si="7"/>
        <v>0</v>
      </c>
      <c r="F116" s="359"/>
      <c r="G116" s="359"/>
      <c r="H116" s="359"/>
      <c r="I116" s="359"/>
      <c r="J116" s="190" t="str">
        <f t="shared" si="10"/>
        <v/>
      </c>
      <c r="K116" s="191">
        <f t="shared" si="9"/>
        <v>0</v>
      </c>
      <c r="L116" s="192">
        <f t="shared" si="9"/>
        <v>0</v>
      </c>
      <c r="M116" s="337" t="str">
        <f t="shared" si="9"/>
        <v/>
      </c>
      <c r="N116" s="338"/>
    </row>
    <row r="117" spans="2:16" ht="18.75" customHeight="1">
      <c r="B117" s="97">
        <f t="shared" si="8"/>
        <v>0</v>
      </c>
      <c r="C117" s="101">
        <f t="shared" si="8"/>
        <v>0</v>
      </c>
      <c r="D117" s="102"/>
      <c r="E117" s="359">
        <f t="shared" si="7"/>
        <v>0</v>
      </c>
      <c r="F117" s="359"/>
      <c r="G117" s="359"/>
      <c r="H117" s="359"/>
      <c r="I117" s="359"/>
      <c r="J117" s="190" t="str">
        <f t="shared" si="10"/>
        <v/>
      </c>
      <c r="K117" s="191">
        <f t="shared" si="9"/>
        <v>0</v>
      </c>
      <c r="L117" s="192">
        <f t="shared" si="9"/>
        <v>0</v>
      </c>
      <c r="M117" s="337" t="str">
        <f t="shared" si="9"/>
        <v/>
      </c>
      <c r="N117" s="338"/>
    </row>
    <row r="118" spans="2:16" ht="18.75" customHeight="1">
      <c r="B118" s="97">
        <f t="shared" si="8"/>
        <v>0</v>
      </c>
      <c r="C118" s="101">
        <f t="shared" si="8"/>
        <v>0</v>
      </c>
      <c r="D118" s="102"/>
      <c r="E118" s="359">
        <f t="shared" si="7"/>
        <v>0</v>
      </c>
      <c r="F118" s="359"/>
      <c r="G118" s="359"/>
      <c r="H118" s="359"/>
      <c r="I118" s="359"/>
      <c r="J118" s="190" t="str">
        <f t="shared" si="10"/>
        <v/>
      </c>
      <c r="K118" s="191">
        <f t="shared" si="9"/>
        <v>0</v>
      </c>
      <c r="L118" s="192">
        <f t="shared" si="9"/>
        <v>0</v>
      </c>
      <c r="M118" s="337" t="str">
        <f t="shared" si="9"/>
        <v/>
      </c>
      <c r="N118" s="338"/>
    </row>
    <row r="119" spans="2:16" ht="18.75" customHeight="1">
      <c r="B119" s="97">
        <f t="shared" si="8"/>
        <v>0</v>
      </c>
      <c r="C119" s="101">
        <f t="shared" si="8"/>
        <v>0</v>
      </c>
      <c r="D119" s="102"/>
      <c r="E119" s="359">
        <f t="shared" si="7"/>
        <v>0</v>
      </c>
      <c r="F119" s="359"/>
      <c r="G119" s="359"/>
      <c r="H119" s="359"/>
      <c r="I119" s="359"/>
      <c r="J119" s="190" t="str">
        <f t="shared" si="10"/>
        <v/>
      </c>
      <c r="K119" s="191">
        <f t="shared" si="9"/>
        <v>0</v>
      </c>
      <c r="L119" s="192">
        <f t="shared" si="9"/>
        <v>0</v>
      </c>
      <c r="M119" s="337" t="str">
        <f t="shared" si="9"/>
        <v/>
      </c>
      <c r="N119" s="338"/>
    </row>
    <row r="120" spans="2:16" ht="18.75" customHeight="1">
      <c r="B120" s="97">
        <f t="shared" si="8"/>
        <v>0</v>
      </c>
      <c r="C120" s="101">
        <f t="shared" si="8"/>
        <v>0</v>
      </c>
      <c r="D120" s="102"/>
      <c r="E120" s="359">
        <f t="shared" si="7"/>
        <v>0</v>
      </c>
      <c r="F120" s="359"/>
      <c r="G120" s="359"/>
      <c r="H120" s="359"/>
      <c r="I120" s="359"/>
      <c r="J120" s="190" t="str">
        <f t="shared" si="10"/>
        <v/>
      </c>
      <c r="K120" s="191">
        <f t="shared" si="9"/>
        <v>0</v>
      </c>
      <c r="L120" s="192">
        <f t="shared" si="9"/>
        <v>0</v>
      </c>
      <c r="M120" s="337" t="str">
        <f t="shared" si="9"/>
        <v/>
      </c>
      <c r="N120" s="338"/>
    </row>
    <row r="121" spans="2:16" ht="18.75" customHeight="1">
      <c r="B121" s="97">
        <f t="shared" si="8"/>
        <v>0</v>
      </c>
      <c r="C121" s="101">
        <f t="shared" si="8"/>
        <v>0</v>
      </c>
      <c r="D121" s="102"/>
      <c r="E121" s="359">
        <f t="shared" si="7"/>
        <v>0</v>
      </c>
      <c r="F121" s="359"/>
      <c r="G121" s="359"/>
      <c r="H121" s="359"/>
      <c r="I121" s="359"/>
      <c r="J121" s="190" t="str">
        <f t="shared" si="10"/>
        <v/>
      </c>
      <c r="K121" s="191">
        <f t="shared" si="9"/>
        <v>0</v>
      </c>
      <c r="L121" s="192">
        <f t="shared" si="9"/>
        <v>0</v>
      </c>
      <c r="M121" s="337" t="str">
        <f t="shared" si="9"/>
        <v/>
      </c>
      <c r="N121" s="338"/>
    </row>
    <row r="122" spans="2:16" ht="18.75" customHeight="1">
      <c r="B122" s="97">
        <f t="shared" si="8"/>
        <v>0</v>
      </c>
      <c r="C122" s="101">
        <f t="shared" si="8"/>
        <v>0</v>
      </c>
      <c r="D122" s="102"/>
      <c r="E122" s="359">
        <f t="shared" si="7"/>
        <v>0</v>
      </c>
      <c r="F122" s="359"/>
      <c r="G122" s="359"/>
      <c r="H122" s="359"/>
      <c r="I122" s="359"/>
      <c r="J122" s="190" t="str">
        <f t="shared" si="10"/>
        <v/>
      </c>
      <c r="K122" s="191">
        <f t="shared" si="9"/>
        <v>0</v>
      </c>
      <c r="L122" s="192">
        <f t="shared" si="9"/>
        <v>0</v>
      </c>
      <c r="M122" s="337" t="str">
        <f t="shared" si="9"/>
        <v/>
      </c>
      <c r="N122" s="338"/>
      <c r="P122" s="6" t="str">
        <f>IF(I123="10%","1.1",IF(I123="8%","1.08","0"))</f>
        <v>0</v>
      </c>
    </row>
    <row r="123" spans="2:16" ht="18.75" customHeight="1">
      <c r="B123" s="98">
        <f t="shared" si="8"/>
        <v>0</v>
      </c>
      <c r="C123" s="103">
        <f t="shared" si="8"/>
        <v>0</v>
      </c>
      <c r="D123" s="104"/>
      <c r="E123" s="381">
        <f t="shared" si="7"/>
        <v>0</v>
      </c>
      <c r="F123" s="382"/>
      <c r="G123" s="382"/>
      <c r="H123" s="382"/>
      <c r="I123" s="383"/>
      <c r="J123" s="196" t="str">
        <f t="shared" si="10"/>
        <v/>
      </c>
      <c r="K123" s="197">
        <f t="shared" si="9"/>
        <v>0</v>
      </c>
      <c r="L123" s="198">
        <f t="shared" si="9"/>
        <v>0</v>
      </c>
      <c r="M123" s="333" t="str">
        <f t="shared" si="9"/>
        <v/>
      </c>
      <c r="N123" s="334"/>
    </row>
    <row r="124" spans="2:16" ht="18.75" customHeight="1">
      <c r="B124" s="107"/>
      <c r="C124" s="108"/>
      <c r="D124" s="108"/>
      <c r="E124" s="384" t="s">
        <v>73</v>
      </c>
      <c r="F124" s="384"/>
      <c r="G124" s="384"/>
      <c r="H124" s="384"/>
      <c r="I124" s="384"/>
      <c r="J124" s="108"/>
      <c r="K124" s="108"/>
      <c r="L124" s="119"/>
      <c r="M124" s="335">
        <f>M78</f>
        <v>0</v>
      </c>
      <c r="N124" s="336"/>
    </row>
    <row r="125" spans="2:16" ht="7.5" customHeight="1">
      <c r="J125" s="22"/>
      <c r="L125" s="22"/>
      <c r="M125" s="22"/>
      <c r="N125" s="22"/>
    </row>
    <row r="126" spans="2:16" ht="18.75" customHeight="1">
      <c r="B126" s="19" t="s">
        <v>102</v>
      </c>
      <c r="G126" s="452" t="s">
        <v>103</v>
      </c>
      <c r="H126" s="452"/>
      <c r="J126" s="22"/>
      <c r="L126" s="22"/>
      <c r="M126" s="22"/>
      <c r="N126" s="22"/>
    </row>
    <row r="127" spans="2:16" ht="18.75" customHeight="1">
      <c r="B127" s="376" t="s">
        <v>47</v>
      </c>
      <c r="C127" s="377"/>
      <c r="D127" s="377"/>
      <c r="E127" s="377"/>
      <c r="F127" s="377"/>
      <c r="G127" s="377"/>
      <c r="H127" s="378"/>
      <c r="J127" s="22"/>
      <c r="K127" s="329" t="s">
        <v>100</v>
      </c>
      <c r="L127" s="330"/>
      <c r="M127" s="164"/>
      <c r="N127" s="165"/>
    </row>
    <row r="128" spans="2:16" ht="18.75" customHeight="1">
      <c r="B128" s="379" t="s">
        <v>22</v>
      </c>
      <c r="C128" s="380"/>
      <c r="D128" s="380"/>
      <c r="E128" s="385">
        <f>E82</f>
        <v>0</v>
      </c>
      <c r="F128" s="386"/>
      <c r="G128" s="387"/>
      <c r="H128" s="113"/>
      <c r="J128" s="22"/>
      <c r="L128" s="22"/>
      <c r="M128" s="22"/>
      <c r="N128" s="22"/>
    </row>
    <row r="129" spans="2:14" ht="18.75" customHeight="1">
      <c r="B129" s="372" t="s">
        <v>23</v>
      </c>
      <c r="C129" s="373"/>
      <c r="D129" s="373"/>
      <c r="E129" s="385">
        <f>E83</f>
        <v>0</v>
      </c>
      <c r="F129" s="386"/>
      <c r="G129" s="387"/>
      <c r="H129" s="45"/>
      <c r="J129" s="22"/>
      <c r="L129" s="22"/>
      <c r="M129" s="22"/>
      <c r="N129" s="22"/>
    </row>
    <row r="130" spans="2:14" ht="18.75" customHeight="1">
      <c r="B130" s="372" t="s">
        <v>24</v>
      </c>
      <c r="C130" s="373"/>
      <c r="D130" s="373"/>
      <c r="E130" s="385">
        <f>E84</f>
        <v>0</v>
      </c>
      <c r="F130" s="386"/>
      <c r="G130" s="387"/>
      <c r="H130" s="45"/>
      <c r="J130" s="22"/>
      <c r="L130" s="22"/>
      <c r="M130" s="22"/>
      <c r="N130" s="22"/>
    </row>
    <row r="131" spans="2:14" ht="18.75" customHeight="1">
      <c r="B131" s="372" t="s">
        <v>25</v>
      </c>
      <c r="C131" s="373"/>
      <c r="D131" s="373"/>
      <c r="E131" s="385">
        <f>E85</f>
        <v>0</v>
      </c>
      <c r="F131" s="386"/>
      <c r="G131" s="387"/>
      <c r="H131" s="45"/>
      <c r="J131" s="22"/>
      <c r="L131" s="22"/>
      <c r="M131" s="22"/>
      <c r="N131" s="22"/>
    </row>
    <row r="132" spans="2:14" ht="18.75" customHeight="1">
      <c r="B132" s="372" t="s">
        <v>26</v>
      </c>
      <c r="C132" s="373"/>
      <c r="D132" s="373"/>
      <c r="E132" s="388"/>
      <c r="F132" s="389"/>
      <c r="G132" s="390"/>
      <c r="H132" s="45"/>
      <c r="J132" s="22"/>
      <c r="L132" s="22"/>
      <c r="M132" s="22"/>
      <c r="N132" s="22"/>
    </row>
    <row r="133" spans="2:14" ht="18.75" customHeight="1">
      <c r="B133" s="374" t="s">
        <v>27</v>
      </c>
      <c r="C133" s="375"/>
      <c r="D133" s="375"/>
      <c r="E133" s="391"/>
      <c r="F133" s="392"/>
      <c r="G133" s="393"/>
      <c r="H133" s="24"/>
      <c r="J133" s="22"/>
      <c r="L133" s="23"/>
      <c r="M133" s="22"/>
      <c r="N133" s="22"/>
    </row>
    <row r="134" spans="2:14">
      <c r="J134" s="22"/>
      <c r="L134" s="22"/>
      <c r="M134" s="22"/>
      <c r="N134" s="22"/>
    </row>
    <row r="135" spans="2:14">
      <c r="J135" s="22"/>
      <c r="L135" s="22"/>
      <c r="M135" s="22"/>
      <c r="N135" s="22"/>
    </row>
    <row r="136" spans="2:14">
      <c r="J136" s="22"/>
      <c r="L136" s="22"/>
      <c r="M136" s="22"/>
      <c r="N136" s="22"/>
    </row>
    <row r="137" spans="2:14">
      <c r="J137" s="22"/>
      <c r="L137" s="22"/>
      <c r="M137" s="22"/>
      <c r="N137" s="22"/>
    </row>
    <row r="138" spans="2:14">
      <c r="J138" s="22"/>
      <c r="L138" s="22"/>
      <c r="M138" s="22"/>
      <c r="N138" s="22"/>
    </row>
    <row r="139" spans="2:14" ht="10.5" customHeight="1">
      <c r="I139" s="4" t="str">
        <f>I47</f>
        <v>P-9</v>
      </c>
      <c r="J139" s="22"/>
      <c r="L139" s="22"/>
      <c r="M139" s="22"/>
      <c r="N139" s="22"/>
    </row>
  </sheetData>
  <mergeCells count="212"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  <mergeCell ref="E124:I124"/>
    <mergeCell ref="M124:N124"/>
    <mergeCell ref="G126:H126"/>
    <mergeCell ref="B127:H127"/>
    <mergeCell ref="B128:D128"/>
    <mergeCell ref="E128:G128"/>
    <mergeCell ref="E121:I121"/>
    <mergeCell ref="M121:N121"/>
    <mergeCell ref="E122:I122"/>
    <mergeCell ref="M122:N122"/>
    <mergeCell ref="E123:I123"/>
    <mergeCell ref="M123:N123"/>
    <mergeCell ref="E118:I118"/>
    <mergeCell ref="M118:N118"/>
    <mergeCell ref="E119:I119"/>
    <mergeCell ref="M119:N119"/>
    <mergeCell ref="E120:I120"/>
    <mergeCell ref="M120:N120"/>
    <mergeCell ref="E115:I115"/>
    <mergeCell ref="M115:N115"/>
    <mergeCell ref="E116:I116"/>
    <mergeCell ref="M116:N116"/>
    <mergeCell ref="E117:I117"/>
    <mergeCell ref="M117:N117"/>
    <mergeCell ref="E112:I112"/>
    <mergeCell ref="M112:N112"/>
    <mergeCell ref="E113:I113"/>
    <mergeCell ref="M113:N113"/>
    <mergeCell ref="E114:I114"/>
    <mergeCell ref="M114:N114"/>
    <mergeCell ref="E109:I109"/>
    <mergeCell ref="M109:N109"/>
    <mergeCell ref="E110:I110"/>
    <mergeCell ref="M110:N110"/>
    <mergeCell ref="E111:I111"/>
    <mergeCell ref="M111:N111"/>
    <mergeCell ref="E106:I106"/>
    <mergeCell ref="M106:N106"/>
    <mergeCell ref="E107:I107"/>
    <mergeCell ref="M107:N107"/>
    <mergeCell ref="E108:I108"/>
    <mergeCell ref="M108:N108"/>
    <mergeCell ref="B102:C102"/>
    <mergeCell ref="D102:H102"/>
    <mergeCell ref="K102:L102"/>
    <mergeCell ref="M102:N102"/>
    <mergeCell ref="K103:N103"/>
    <mergeCell ref="B104:C104"/>
    <mergeCell ref="D104:H104"/>
    <mergeCell ref="M104:N105"/>
    <mergeCell ref="B100:C100"/>
    <mergeCell ref="D100:H100"/>
    <mergeCell ref="K100:N100"/>
    <mergeCell ref="B101:C101"/>
    <mergeCell ref="D101:H101"/>
    <mergeCell ref="K101:N101"/>
    <mergeCell ref="B87:D87"/>
    <mergeCell ref="E87:G87"/>
    <mergeCell ref="B94:M94"/>
    <mergeCell ref="M96:N96"/>
    <mergeCell ref="B99:C99"/>
    <mergeCell ref="D99:F99"/>
    <mergeCell ref="L99:N99"/>
    <mergeCell ref="B84:D84"/>
    <mergeCell ref="E84:G84"/>
    <mergeCell ref="B85:D85"/>
    <mergeCell ref="E85:G85"/>
    <mergeCell ref="B86:D86"/>
    <mergeCell ref="E86:G86"/>
    <mergeCell ref="G80:H80"/>
    <mergeCell ref="B81:H81"/>
    <mergeCell ref="B82:D82"/>
    <mergeCell ref="E82:G82"/>
    <mergeCell ref="B83:D83"/>
    <mergeCell ref="E83:G83"/>
    <mergeCell ref="E76:I76"/>
    <mergeCell ref="M76:N76"/>
    <mergeCell ref="E77:I77"/>
    <mergeCell ref="M77:N77"/>
    <mergeCell ref="E78:I78"/>
    <mergeCell ref="M78:N78"/>
    <mergeCell ref="E73:I73"/>
    <mergeCell ref="M73:N73"/>
    <mergeCell ref="E74:I74"/>
    <mergeCell ref="M74:N74"/>
    <mergeCell ref="E75:I75"/>
    <mergeCell ref="M75:N75"/>
    <mergeCell ref="E70:I70"/>
    <mergeCell ref="M70:N70"/>
    <mergeCell ref="E71:I71"/>
    <mergeCell ref="M71:N71"/>
    <mergeCell ref="E72:I72"/>
    <mergeCell ref="M72:N72"/>
    <mergeCell ref="E67:I67"/>
    <mergeCell ref="M67:N67"/>
    <mergeCell ref="E68:I68"/>
    <mergeCell ref="M68:N68"/>
    <mergeCell ref="E69:I69"/>
    <mergeCell ref="M69:N69"/>
    <mergeCell ref="E64:I64"/>
    <mergeCell ref="M64:N64"/>
    <mergeCell ref="E65:I65"/>
    <mergeCell ref="M65:N65"/>
    <mergeCell ref="E66:I66"/>
    <mergeCell ref="M66:N66"/>
    <mergeCell ref="E61:I61"/>
    <mergeCell ref="M61:N61"/>
    <mergeCell ref="E62:I62"/>
    <mergeCell ref="M62:N62"/>
    <mergeCell ref="E63:I63"/>
    <mergeCell ref="M63:N63"/>
    <mergeCell ref="K57:N57"/>
    <mergeCell ref="B58:C58"/>
    <mergeCell ref="D58:H58"/>
    <mergeCell ref="M58:N59"/>
    <mergeCell ref="E60:I60"/>
    <mergeCell ref="M60:N60"/>
    <mergeCell ref="B55:C55"/>
    <mergeCell ref="D55:H55"/>
    <mergeCell ref="K55:N55"/>
    <mergeCell ref="B56:C56"/>
    <mergeCell ref="D56:H56"/>
    <mergeCell ref="K56:L56"/>
    <mergeCell ref="M56:N56"/>
    <mergeCell ref="B53:C53"/>
    <mergeCell ref="D53:F53"/>
    <mergeCell ref="L53:N53"/>
    <mergeCell ref="B54:C54"/>
    <mergeCell ref="D54:H54"/>
    <mergeCell ref="K54:N54"/>
    <mergeCell ref="B39:D39"/>
    <mergeCell ref="E39:G39"/>
    <mergeCell ref="B40:D40"/>
    <mergeCell ref="B41:D41"/>
    <mergeCell ref="B48:M48"/>
    <mergeCell ref="M50:N50"/>
    <mergeCell ref="B36:D36"/>
    <mergeCell ref="E36:G36"/>
    <mergeCell ref="B37:D37"/>
    <mergeCell ref="E37:G37"/>
    <mergeCell ref="B38:D38"/>
    <mergeCell ref="E38:G38"/>
    <mergeCell ref="E31:I31"/>
    <mergeCell ref="M31:N31"/>
    <mergeCell ref="E32:I32"/>
    <mergeCell ref="M32:N32"/>
    <mergeCell ref="G34:H34"/>
    <mergeCell ref="B35:H35"/>
    <mergeCell ref="E21:I21"/>
    <mergeCell ref="M21:N21"/>
    <mergeCell ref="E28:I28"/>
    <mergeCell ref="M28:N28"/>
    <mergeCell ref="E29:I29"/>
    <mergeCell ref="M29:N29"/>
    <mergeCell ref="E30:I30"/>
    <mergeCell ref="M30:N30"/>
    <mergeCell ref="E25:I25"/>
    <mergeCell ref="M25:N25"/>
    <mergeCell ref="E26:I26"/>
    <mergeCell ref="M26:N26"/>
    <mergeCell ref="E27:I27"/>
    <mergeCell ref="M27:N27"/>
    <mergeCell ref="B2:M2"/>
    <mergeCell ref="M4:N4"/>
    <mergeCell ref="B7:C7"/>
    <mergeCell ref="D7:F7"/>
    <mergeCell ref="L7:N7"/>
    <mergeCell ref="B8:C8"/>
    <mergeCell ref="D8:H8"/>
    <mergeCell ref="K8:N8"/>
    <mergeCell ref="E16:I16"/>
    <mergeCell ref="M16:N16"/>
    <mergeCell ref="K11:N11"/>
    <mergeCell ref="M12:N13"/>
    <mergeCell ref="E14:I14"/>
    <mergeCell ref="M14:N14"/>
    <mergeCell ref="E15:I15"/>
    <mergeCell ref="M15:N15"/>
    <mergeCell ref="K81:L81"/>
    <mergeCell ref="K82:L82"/>
    <mergeCell ref="K127:L127"/>
    <mergeCell ref="B9:C9"/>
    <mergeCell ref="D9:H9"/>
    <mergeCell ref="K9:N9"/>
    <mergeCell ref="B10:C10"/>
    <mergeCell ref="D10:H10"/>
    <mergeCell ref="K10:L10"/>
    <mergeCell ref="M10:N10"/>
    <mergeCell ref="E17:I17"/>
    <mergeCell ref="M17:N17"/>
    <mergeCell ref="E18:I18"/>
    <mergeCell ref="M18:N18"/>
    <mergeCell ref="E22:I22"/>
    <mergeCell ref="M22:N22"/>
    <mergeCell ref="E23:I23"/>
    <mergeCell ref="M23:N23"/>
    <mergeCell ref="E24:I24"/>
    <mergeCell ref="M24:N24"/>
    <mergeCell ref="E19:I19"/>
    <mergeCell ref="M19:N19"/>
    <mergeCell ref="E20:I20"/>
    <mergeCell ref="M20:N20"/>
  </mergeCells>
  <phoneticPr fontId="1"/>
  <dataValidations count="2">
    <dataValidation type="date" allowBlank="1" showInputMessage="1" showErrorMessage="1" sqref="C15:C31 C61:C77 C107:C123" xr:uid="{00000000-0002-0000-0A00-000000000000}">
      <formula1>1</formula1>
      <formula2>31</formula2>
    </dataValidation>
    <dataValidation type="date" allowBlank="1" showInputMessage="1" showErrorMessage="1" sqref="B15:B31 B61:B77 B107:B123" xr:uid="{00000000-0002-0000-0A00-000001000000}">
      <formula1>1</formula1>
      <formula2>12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Q139"/>
  <sheetViews>
    <sheetView showGridLines="0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407" t="s">
        <v>51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18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76" t="s">
        <v>21</v>
      </c>
      <c r="M4" s="410"/>
      <c r="N4" s="411"/>
      <c r="P4" s="12" t="s">
        <v>18</v>
      </c>
      <c r="Q4" s="2" t="s">
        <v>53</v>
      </c>
    </row>
    <row r="5" spans="1:17" ht="22.5" customHeight="1" thickBot="1">
      <c r="B5" s="8" t="s">
        <v>16</v>
      </c>
      <c r="P5" s="13" t="s">
        <v>19</v>
      </c>
      <c r="Q5" s="2" t="s">
        <v>52</v>
      </c>
    </row>
    <row r="6" spans="1:17" ht="24.95" customHeight="1">
      <c r="K6" s="31" t="s">
        <v>20</v>
      </c>
      <c r="L6" s="29"/>
      <c r="M6" s="29"/>
      <c r="N6" s="30"/>
    </row>
    <row r="7" spans="1:17" ht="24.95" customHeight="1">
      <c r="B7" s="409" t="s">
        <v>5</v>
      </c>
      <c r="C7" s="409"/>
      <c r="D7" s="399"/>
      <c r="E7" s="400"/>
      <c r="F7" s="401"/>
      <c r="G7" s="5"/>
      <c r="H7" s="5"/>
      <c r="J7" s="77" t="s">
        <v>39</v>
      </c>
      <c r="K7" s="93">
        <f>基本情報入力シート!C7</f>
        <v>0</v>
      </c>
      <c r="L7" s="412" t="str">
        <f>基本情報入力シート!C8&amp;基本情報入力シート!C9</f>
        <v/>
      </c>
      <c r="M7" s="412"/>
      <c r="N7" s="413"/>
    </row>
    <row r="8" spans="1:17" ht="18.75" customHeight="1">
      <c r="B8" s="409" t="s">
        <v>17</v>
      </c>
      <c r="C8" s="409"/>
      <c r="D8" s="414"/>
      <c r="E8" s="415"/>
      <c r="F8" s="415"/>
      <c r="G8" s="415"/>
      <c r="H8" s="416"/>
      <c r="I8" s="4"/>
      <c r="J8" s="78" t="s">
        <v>40</v>
      </c>
      <c r="K8" s="315">
        <f>基本情報入力シート!C5</f>
        <v>0</v>
      </c>
      <c r="L8" s="316"/>
      <c r="M8" s="316"/>
      <c r="N8" s="339"/>
    </row>
    <row r="9" spans="1:17" ht="18.75" customHeight="1">
      <c r="B9" s="408" t="s">
        <v>6</v>
      </c>
      <c r="C9" s="408"/>
      <c r="D9" s="417"/>
      <c r="E9" s="418"/>
      <c r="F9" s="418"/>
      <c r="G9" s="418"/>
      <c r="H9" s="419"/>
      <c r="J9" s="79" t="s">
        <v>0</v>
      </c>
      <c r="K9" s="315">
        <f>基本情報入力シート!C6</f>
        <v>0</v>
      </c>
      <c r="L9" s="316"/>
      <c r="M9" s="316"/>
      <c r="N9" s="339"/>
    </row>
    <row r="10" spans="1:17" ht="18.75" customHeight="1">
      <c r="B10" s="444" t="s">
        <v>7</v>
      </c>
      <c r="C10" s="444"/>
      <c r="D10" s="441"/>
      <c r="E10" s="442"/>
      <c r="F10" s="442"/>
      <c r="G10" s="442"/>
      <c r="H10" s="443"/>
      <c r="I10" s="5"/>
      <c r="J10" s="80" t="s">
        <v>72</v>
      </c>
      <c r="K10" s="315">
        <f>基本情報入力シート!C10</f>
        <v>0</v>
      </c>
      <c r="L10" s="316"/>
      <c r="M10" s="314">
        <f>基本情報入力シート!C11</f>
        <v>0</v>
      </c>
      <c r="N10" s="365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81" t="s">
        <v>30</v>
      </c>
      <c r="K11" s="352" t="str">
        <f>基本情報入力シート!D13&amp;基本情報入力シート!E13</f>
        <v/>
      </c>
      <c r="L11" s="353"/>
      <c r="M11" s="353"/>
      <c r="N11" s="354"/>
    </row>
    <row r="12" spans="1:17" ht="24.95" customHeight="1">
      <c r="B12" s="94"/>
      <c r="C12" s="95"/>
      <c r="D12" s="95"/>
      <c r="E12" s="95"/>
      <c r="F12" s="95"/>
      <c r="G12" s="95"/>
      <c r="H12" s="95"/>
      <c r="I12" s="5"/>
      <c r="L12" s="3" t="s">
        <v>50</v>
      </c>
      <c r="M12" s="360" t="s">
        <v>89</v>
      </c>
      <c r="N12" s="360"/>
    </row>
    <row r="13" spans="1:17" ht="10.5" customHeight="1">
      <c r="M13" s="420"/>
      <c r="N13" s="420"/>
    </row>
    <row r="14" spans="1:17" ht="18.75" customHeight="1">
      <c r="B14" s="76" t="s">
        <v>8</v>
      </c>
      <c r="C14" s="85" t="s">
        <v>9</v>
      </c>
      <c r="D14" s="85" t="s">
        <v>10</v>
      </c>
      <c r="E14" s="357" t="s">
        <v>11</v>
      </c>
      <c r="F14" s="357"/>
      <c r="G14" s="357"/>
      <c r="H14" s="357"/>
      <c r="I14" s="357"/>
      <c r="J14" s="86" t="s">
        <v>12</v>
      </c>
      <c r="K14" s="85" t="s">
        <v>13</v>
      </c>
      <c r="L14" s="86" t="s">
        <v>14</v>
      </c>
      <c r="M14" s="421" t="s">
        <v>15</v>
      </c>
      <c r="N14" s="422"/>
    </row>
    <row r="15" spans="1:17" ht="18.75" customHeight="1">
      <c r="A15" s="159">
        <v>1</v>
      </c>
      <c r="B15" s="82"/>
      <c r="C15" s="87"/>
      <c r="D15" s="88"/>
      <c r="E15" s="453"/>
      <c r="F15" s="453"/>
      <c r="G15" s="453"/>
      <c r="H15" s="453"/>
      <c r="I15" s="453"/>
      <c r="J15" s="109"/>
      <c r="K15" s="179"/>
      <c r="L15" s="180"/>
      <c r="M15" s="423" t="str">
        <f>IF((J15*L15)=0,"",(ROUND(J15*L15,0)))</f>
        <v/>
      </c>
      <c r="N15" s="424"/>
    </row>
    <row r="16" spans="1:17" ht="18.75" customHeight="1">
      <c r="A16" s="159">
        <v>2</v>
      </c>
      <c r="B16" s="83"/>
      <c r="C16" s="89"/>
      <c r="D16" s="90"/>
      <c r="E16" s="425"/>
      <c r="F16" s="425"/>
      <c r="G16" s="425"/>
      <c r="H16" s="425"/>
      <c r="I16" s="425"/>
      <c r="J16" s="110"/>
      <c r="K16" s="181"/>
      <c r="L16" s="182"/>
      <c r="M16" s="366" t="str">
        <f t="shared" ref="M16:M31" si="0">IF((J16*L16)=0,"",(ROUND(J16*L16,0)))</f>
        <v/>
      </c>
      <c r="N16" s="367"/>
    </row>
    <row r="17" spans="1:16" ht="18.75" customHeight="1">
      <c r="A17" s="159">
        <v>3</v>
      </c>
      <c r="B17" s="83"/>
      <c r="C17" s="89"/>
      <c r="D17" s="90"/>
      <c r="E17" s="425"/>
      <c r="F17" s="425"/>
      <c r="G17" s="425"/>
      <c r="H17" s="425"/>
      <c r="I17" s="425"/>
      <c r="J17" s="110"/>
      <c r="K17" s="181"/>
      <c r="L17" s="182"/>
      <c r="M17" s="366" t="str">
        <f t="shared" si="0"/>
        <v/>
      </c>
      <c r="N17" s="367"/>
    </row>
    <row r="18" spans="1:16" ht="18.75" customHeight="1">
      <c r="A18" s="159">
        <v>4</v>
      </c>
      <c r="B18" s="83"/>
      <c r="C18" s="89"/>
      <c r="D18" s="90"/>
      <c r="E18" s="425"/>
      <c r="F18" s="425"/>
      <c r="G18" s="425"/>
      <c r="H18" s="425"/>
      <c r="I18" s="425"/>
      <c r="J18" s="110"/>
      <c r="K18" s="181"/>
      <c r="L18" s="182"/>
      <c r="M18" s="366" t="str">
        <f t="shared" si="0"/>
        <v/>
      </c>
      <c r="N18" s="367"/>
    </row>
    <row r="19" spans="1:16" ht="18.75" customHeight="1">
      <c r="A19" s="159">
        <v>5</v>
      </c>
      <c r="B19" s="83"/>
      <c r="C19" s="89"/>
      <c r="D19" s="90"/>
      <c r="E19" s="425"/>
      <c r="F19" s="425"/>
      <c r="G19" s="425"/>
      <c r="H19" s="425"/>
      <c r="I19" s="425"/>
      <c r="J19" s="110"/>
      <c r="K19" s="181"/>
      <c r="L19" s="182"/>
      <c r="M19" s="366" t="str">
        <f t="shared" si="0"/>
        <v/>
      </c>
      <c r="N19" s="367"/>
    </row>
    <row r="20" spans="1:16" ht="18.75" customHeight="1">
      <c r="A20" s="159">
        <v>6</v>
      </c>
      <c r="B20" s="83"/>
      <c r="C20" s="89"/>
      <c r="D20" s="90"/>
      <c r="E20" s="425"/>
      <c r="F20" s="425"/>
      <c r="G20" s="425"/>
      <c r="H20" s="425"/>
      <c r="I20" s="425"/>
      <c r="J20" s="110"/>
      <c r="K20" s="181"/>
      <c r="L20" s="182"/>
      <c r="M20" s="366" t="str">
        <f t="shared" si="0"/>
        <v/>
      </c>
      <c r="N20" s="367"/>
    </row>
    <row r="21" spans="1:16" ht="18.75" customHeight="1">
      <c r="A21" s="159">
        <v>7</v>
      </c>
      <c r="B21" s="83"/>
      <c r="C21" s="89"/>
      <c r="D21" s="90"/>
      <c r="E21" s="425"/>
      <c r="F21" s="425"/>
      <c r="G21" s="425"/>
      <c r="H21" s="425"/>
      <c r="I21" s="425"/>
      <c r="J21" s="110"/>
      <c r="K21" s="181"/>
      <c r="L21" s="182"/>
      <c r="M21" s="366" t="str">
        <f t="shared" si="0"/>
        <v/>
      </c>
      <c r="N21" s="367"/>
    </row>
    <row r="22" spans="1:16" ht="18.75" customHeight="1">
      <c r="A22" s="159">
        <v>8</v>
      </c>
      <c r="B22" s="83"/>
      <c r="C22" s="89"/>
      <c r="D22" s="90"/>
      <c r="E22" s="425"/>
      <c r="F22" s="425"/>
      <c r="G22" s="425"/>
      <c r="H22" s="425"/>
      <c r="I22" s="425"/>
      <c r="J22" s="110"/>
      <c r="K22" s="181"/>
      <c r="L22" s="182"/>
      <c r="M22" s="366" t="str">
        <f t="shared" si="0"/>
        <v/>
      </c>
      <c r="N22" s="367"/>
    </row>
    <row r="23" spans="1:16" ht="18.75" customHeight="1">
      <c r="A23" s="159">
        <v>9</v>
      </c>
      <c r="B23" s="83"/>
      <c r="C23" s="89"/>
      <c r="D23" s="90"/>
      <c r="E23" s="425"/>
      <c r="F23" s="425"/>
      <c r="G23" s="425"/>
      <c r="H23" s="425"/>
      <c r="I23" s="425"/>
      <c r="J23" s="110"/>
      <c r="K23" s="181"/>
      <c r="L23" s="182"/>
      <c r="M23" s="366" t="str">
        <f t="shared" si="0"/>
        <v/>
      </c>
      <c r="N23" s="367"/>
    </row>
    <row r="24" spans="1:16" ht="18.75" customHeight="1">
      <c r="A24" s="159">
        <v>10</v>
      </c>
      <c r="B24" s="83"/>
      <c r="C24" s="89"/>
      <c r="D24" s="90"/>
      <c r="E24" s="425"/>
      <c r="F24" s="425"/>
      <c r="G24" s="425"/>
      <c r="H24" s="425"/>
      <c r="I24" s="425"/>
      <c r="J24" s="110"/>
      <c r="K24" s="181"/>
      <c r="L24" s="182"/>
      <c r="M24" s="366" t="str">
        <f t="shared" si="0"/>
        <v/>
      </c>
      <c r="N24" s="367"/>
    </row>
    <row r="25" spans="1:16" ht="18.75" customHeight="1">
      <c r="A25" s="159">
        <v>11</v>
      </c>
      <c r="B25" s="83"/>
      <c r="C25" s="89"/>
      <c r="D25" s="90"/>
      <c r="E25" s="425"/>
      <c r="F25" s="425"/>
      <c r="G25" s="425"/>
      <c r="H25" s="425"/>
      <c r="I25" s="425"/>
      <c r="J25" s="110"/>
      <c r="K25" s="181"/>
      <c r="L25" s="182"/>
      <c r="M25" s="366" t="str">
        <f t="shared" si="0"/>
        <v/>
      </c>
      <c r="N25" s="367"/>
    </row>
    <row r="26" spans="1:16" ht="18.75" customHeight="1">
      <c r="A26" s="159">
        <v>12</v>
      </c>
      <c r="B26" s="83"/>
      <c r="C26" s="89"/>
      <c r="D26" s="90"/>
      <c r="E26" s="425"/>
      <c r="F26" s="425"/>
      <c r="G26" s="425"/>
      <c r="H26" s="425"/>
      <c r="I26" s="425"/>
      <c r="J26" s="110"/>
      <c r="K26" s="181"/>
      <c r="L26" s="182"/>
      <c r="M26" s="366" t="str">
        <f t="shared" si="0"/>
        <v/>
      </c>
      <c r="N26" s="367"/>
    </row>
    <row r="27" spans="1:16" ht="18.75" customHeight="1">
      <c r="A27" s="159">
        <v>13</v>
      </c>
      <c r="B27" s="83"/>
      <c r="C27" s="89"/>
      <c r="D27" s="90"/>
      <c r="E27" s="425"/>
      <c r="F27" s="425"/>
      <c r="G27" s="425"/>
      <c r="H27" s="425"/>
      <c r="I27" s="425"/>
      <c r="J27" s="110"/>
      <c r="K27" s="181"/>
      <c r="L27" s="182"/>
      <c r="M27" s="366" t="str">
        <f t="shared" si="0"/>
        <v/>
      </c>
      <c r="N27" s="367"/>
    </row>
    <row r="28" spans="1:16" ht="18.75" customHeight="1">
      <c r="A28" s="159">
        <v>14</v>
      </c>
      <c r="B28" s="83"/>
      <c r="C28" s="89"/>
      <c r="D28" s="90"/>
      <c r="E28" s="425"/>
      <c r="F28" s="425"/>
      <c r="G28" s="425"/>
      <c r="H28" s="425"/>
      <c r="I28" s="425"/>
      <c r="J28" s="110"/>
      <c r="K28" s="181"/>
      <c r="L28" s="182"/>
      <c r="M28" s="366" t="str">
        <f t="shared" si="0"/>
        <v/>
      </c>
      <c r="N28" s="367"/>
    </row>
    <row r="29" spans="1:16" ht="18.75" customHeight="1">
      <c r="A29" s="159">
        <v>15</v>
      </c>
      <c r="B29" s="83"/>
      <c r="C29" s="89"/>
      <c r="D29" s="90"/>
      <c r="E29" s="425"/>
      <c r="F29" s="425"/>
      <c r="G29" s="425"/>
      <c r="H29" s="425"/>
      <c r="I29" s="425"/>
      <c r="J29" s="110"/>
      <c r="K29" s="181"/>
      <c r="L29" s="182"/>
      <c r="M29" s="366" t="str">
        <f t="shared" si="0"/>
        <v/>
      </c>
      <c r="N29" s="367"/>
    </row>
    <row r="30" spans="1:16" ht="18.75" customHeight="1">
      <c r="A30" s="159">
        <v>16</v>
      </c>
      <c r="B30" s="155"/>
      <c r="C30" s="156"/>
      <c r="D30" s="157"/>
      <c r="E30" s="428"/>
      <c r="F30" s="428"/>
      <c r="G30" s="428"/>
      <c r="H30" s="428"/>
      <c r="I30" s="428"/>
      <c r="J30" s="158"/>
      <c r="K30" s="183"/>
      <c r="L30" s="184"/>
      <c r="M30" s="366" t="str">
        <f t="shared" si="0"/>
        <v/>
      </c>
      <c r="N30" s="367"/>
      <c r="P30" s="6"/>
    </row>
    <row r="31" spans="1:16" ht="18.75" customHeight="1">
      <c r="A31" s="159">
        <v>17</v>
      </c>
      <c r="B31" s="84"/>
      <c r="C31" s="91"/>
      <c r="D31" s="92"/>
      <c r="E31" s="429"/>
      <c r="F31" s="429"/>
      <c r="G31" s="429"/>
      <c r="H31" s="429"/>
      <c r="I31" s="429"/>
      <c r="J31" s="111"/>
      <c r="K31" s="185"/>
      <c r="L31" s="186"/>
      <c r="M31" s="368" t="str">
        <f t="shared" si="0"/>
        <v/>
      </c>
      <c r="N31" s="369"/>
    </row>
    <row r="32" spans="1:16" ht="18.75" customHeight="1">
      <c r="B32" s="27"/>
      <c r="C32" s="28"/>
      <c r="D32" s="28"/>
      <c r="E32" s="375" t="s">
        <v>73</v>
      </c>
      <c r="F32" s="375"/>
      <c r="G32" s="375"/>
      <c r="H32" s="375"/>
      <c r="I32" s="375"/>
      <c r="J32" s="28"/>
      <c r="K32" s="28"/>
      <c r="L32" s="28"/>
      <c r="M32" s="370">
        <f>SUM(M15:N31)</f>
        <v>0</v>
      </c>
      <c r="N32" s="371"/>
    </row>
    <row r="33" spans="2:14" ht="7.5" customHeight="1"/>
    <row r="34" spans="2:14" ht="18.75" customHeight="1">
      <c r="B34" s="19" t="s">
        <v>102</v>
      </c>
      <c r="G34" s="394" t="s">
        <v>103</v>
      </c>
      <c r="H34" s="394"/>
    </row>
    <row r="35" spans="2:14" ht="18.75" customHeight="1">
      <c r="B35" s="438" t="s">
        <v>47</v>
      </c>
      <c r="C35" s="439"/>
      <c r="D35" s="439"/>
      <c r="E35" s="439"/>
      <c r="F35" s="439"/>
      <c r="G35" s="439"/>
      <c r="H35" s="440"/>
      <c r="K35" s="329" t="s">
        <v>100</v>
      </c>
      <c r="L35" s="330"/>
      <c r="M35" s="164"/>
      <c r="N35" s="165"/>
    </row>
    <row r="36" spans="2:14" ht="18.75" customHeight="1">
      <c r="B36" s="426" t="s">
        <v>22</v>
      </c>
      <c r="C36" s="427"/>
      <c r="D36" s="427"/>
      <c r="E36" s="404"/>
      <c r="F36" s="405"/>
      <c r="G36" s="406"/>
      <c r="H36" s="114"/>
      <c r="K36" s="331" t="s">
        <v>101</v>
      </c>
      <c r="L36" s="332"/>
      <c r="M36" s="139"/>
      <c r="N36" s="141"/>
    </row>
    <row r="37" spans="2:14" ht="18.75" customHeight="1">
      <c r="B37" s="372" t="s">
        <v>23</v>
      </c>
      <c r="C37" s="373"/>
      <c r="D37" s="373"/>
      <c r="E37" s="404"/>
      <c r="F37" s="405"/>
      <c r="G37" s="406"/>
      <c r="H37" s="45"/>
    </row>
    <row r="38" spans="2:14" ht="18.75" customHeight="1">
      <c r="B38" s="372" t="s">
        <v>24</v>
      </c>
      <c r="C38" s="373"/>
      <c r="D38" s="373"/>
      <c r="E38" s="404"/>
      <c r="F38" s="405"/>
      <c r="G38" s="406"/>
      <c r="H38" s="45"/>
    </row>
    <row r="39" spans="2:14" ht="18.75" customHeight="1">
      <c r="B39" s="445" t="s">
        <v>25</v>
      </c>
      <c r="C39" s="446"/>
      <c r="D39" s="446"/>
      <c r="E39" s="404"/>
      <c r="F39" s="405"/>
      <c r="G39" s="406"/>
      <c r="H39" s="115"/>
    </row>
    <row r="40" spans="2:14" ht="18.75" customHeight="1">
      <c r="B40" s="434"/>
      <c r="C40" s="435"/>
      <c r="D40" s="435"/>
      <c r="E40" s="112"/>
      <c r="F40" s="112"/>
      <c r="G40" s="112"/>
      <c r="H40" s="113"/>
    </row>
    <row r="41" spans="2:14" ht="18.75" customHeight="1">
      <c r="B41" s="436"/>
      <c r="C41" s="437"/>
      <c r="D41" s="437"/>
      <c r="E41" s="25"/>
      <c r="F41" s="25"/>
      <c r="G41" s="25"/>
      <c r="H41" s="24"/>
      <c r="L41" s="20"/>
    </row>
    <row r="42" spans="2:14" ht="24.75" customHeight="1"/>
    <row r="47" spans="2:14" ht="10.5" customHeight="1">
      <c r="I47" s="4" t="s">
        <v>99</v>
      </c>
      <c r="J47" s="22"/>
      <c r="L47" s="22"/>
      <c r="M47" s="22"/>
      <c r="N47" s="22"/>
    </row>
    <row r="48" spans="2:14" ht="24" customHeight="1">
      <c r="B48" s="407" t="s">
        <v>49</v>
      </c>
      <c r="C48" s="407"/>
      <c r="D48" s="407"/>
      <c r="E48" s="407"/>
      <c r="F48" s="407"/>
      <c r="G48" s="407"/>
      <c r="H48" s="407"/>
      <c r="I48" s="407"/>
      <c r="J48" s="407"/>
      <c r="K48" s="407"/>
      <c r="L48" s="407"/>
      <c r="M48" s="407"/>
      <c r="N48" s="18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2"/>
      <c r="L50" s="76" t="s">
        <v>21</v>
      </c>
      <c r="M50" s="431">
        <f>M4</f>
        <v>0</v>
      </c>
      <c r="N50" s="432"/>
      <c r="P50" s="21"/>
      <c r="Q50" s="21"/>
    </row>
    <row r="51" spans="2:17" ht="22.5" customHeight="1">
      <c r="B51" s="8" t="s">
        <v>16</v>
      </c>
      <c r="J51" s="22"/>
      <c r="L51" s="22"/>
      <c r="M51" s="22"/>
      <c r="N51" s="22"/>
      <c r="P51" s="1"/>
    </row>
    <row r="52" spans="2:17" ht="24.95" customHeight="1">
      <c r="K52" s="31" t="s">
        <v>20</v>
      </c>
      <c r="L52" s="29"/>
      <c r="M52" s="29"/>
      <c r="N52" s="30"/>
    </row>
    <row r="53" spans="2:17" ht="24.95" customHeight="1">
      <c r="B53" s="409" t="s">
        <v>5</v>
      </c>
      <c r="C53" s="409"/>
      <c r="D53" s="399"/>
      <c r="E53" s="400"/>
      <c r="F53" s="401"/>
      <c r="G53" s="5"/>
      <c r="H53" s="5"/>
      <c r="J53" s="77" t="s">
        <v>39</v>
      </c>
      <c r="K53" s="106">
        <f>K7</f>
        <v>0</v>
      </c>
      <c r="L53" s="340" t="str">
        <f>L7</f>
        <v/>
      </c>
      <c r="M53" s="340"/>
      <c r="N53" s="341"/>
    </row>
    <row r="54" spans="2:17" ht="18.75" customHeight="1">
      <c r="B54" s="433" t="s">
        <v>17</v>
      </c>
      <c r="C54" s="433"/>
      <c r="D54" s="449" t="str">
        <f>IF((D8)=0,"",(D8))</f>
        <v/>
      </c>
      <c r="E54" s="450"/>
      <c r="F54" s="450"/>
      <c r="G54" s="450"/>
      <c r="H54" s="451"/>
      <c r="I54" s="4"/>
      <c r="J54" s="78" t="s">
        <v>40</v>
      </c>
      <c r="K54" s="315">
        <f>K8</f>
        <v>0</v>
      </c>
      <c r="L54" s="316"/>
      <c r="M54" s="316"/>
      <c r="N54" s="339"/>
    </row>
    <row r="55" spans="2:17" ht="18.75" customHeight="1">
      <c r="B55" s="408" t="s">
        <v>6</v>
      </c>
      <c r="C55" s="408"/>
      <c r="D55" s="344" t="str">
        <f>IF((D9)=0,"",(D9))</f>
        <v/>
      </c>
      <c r="E55" s="345"/>
      <c r="F55" s="345"/>
      <c r="G55" s="345"/>
      <c r="H55" s="346"/>
      <c r="J55" s="79" t="s">
        <v>0</v>
      </c>
      <c r="K55" s="315">
        <f>K9</f>
        <v>0</v>
      </c>
      <c r="L55" s="316"/>
      <c r="M55" s="316"/>
      <c r="N55" s="339"/>
    </row>
    <row r="56" spans="2:17" ht="18.75" customHeight="1">
      <c r="B56" s="430" t="s">
        <v>7</v>
      </c>
      <c r="C56" s="430"/>
      <c r="D56" s="349" t="str">
        <f>IF((D10)=0,"",(D10))</f>
        <v/>
      </c>
      <c r="E56" s="350"/>
      <c r="F56" s="350"/>
      <c r="G56" s="350"/>
      <c r="H56" s="351"/>
      <c r="I56" s="5"/>
      <c r="J56" s="80" t="s">
        <v>72</v>
      </c>
      <c r="K56" s="315">
        <f>K10</f>
        <v>0</v>
      </c>
      <c r="L56" s="316"/>
      <c r="M56" s="314">
        <f>M10</f>
        <v>0</v>
      </c>
      <c r="N56" s="365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81" t="s">
        <v>30</v>
      </c>
      <c r="K57" s="352" t="str">
        <f>K11</f>
        <v/>
      </c>
      <c r="L57" s="353"/>
      <c r="M57" s="353"/>
      <c r="N57" s="354"/>
    </row>
    <row r="58" spans="2:17" ht="24.95" customHeight="1">
      <c r="B58" s="355"/>
      <c r="C58" s="355"/>
      <c r="D58" s="356"/>
      <c r="E58" s="356"/>
      <c r="F58" s="356"/>
      <c r="G58" s="356"/>
      <c r="H58" s="356"/>
      <c r="I58" s="5"/>
      <c r="L58" s="3" t="s">
        <v>50</v>
      </c>
      <c r="M58" s="360" t="s">
        <v>90</v>
      </c>
      <c r="N58" s="360"/>
    </row>
    <row r="59" spans="2:17" ht="10.5" customHeight="1">
      <c r="J59" s="22"/>
      <c r="L59" s="22"/>
      <c r="M59" s="360"/>
      <c r="N59" s="360"/>
    </row>
    <row r="60" spans="2:17" ht="18.75" customHeight="1">
      <c r="B60" s="76" t="s">
        <v>8</v>
      </c>
      <c r="C60" s="85" t="s">
        <v>9</v>
      </c>
      <c r="D60" s="85" t="s">
        <v>10</v>
      </c>
      <c r="E60" s="357" t="s">
        <v>11</v>
      </c>
      <c r="F60" s="357"/>
      <c r="G60" s="357"/>
      <c r="H60" s="357"/>
      <c r="I60" s="357"/>
      <c r="J60" s="105" t="s">
        <v>12</v>
      </c>
      <c r="K60" s="85" t="s">
        <v>13</v>
      </c>
      <c r="L60" s="105" t="s">
        <v>14</v>
      </c>
      <c r="M60" s="363" t="s">
        <v>15</v>
      </c>
      <c r="N60" s="364"/>
    </row>
    <row r="61" spans="2:17" ht="18.75" customHeight="1">
      <c r="B61" s="96">
        <f t="shared" ref="B61:C76" si="1">B15</f>
        <v>0</v>
      </c>
      <c r="C61" s="99">
        <f t="shared" si="1"/>
        <v>0</v>
      </c>
      <c r="D61" s="100"/>
      <c r="E61" s="358">
        <f t="shared" ref="E61:E77" si="2">E15</f>
        <v>0</v>
      </c>
      <c r="F61" s="358"/>
      <c r="G61" s="358"/>
      <c r="H61" s="358"/>
      <c r="I61" s="358"/>
      <c r="J61" s="187" t="str">
        <f t="shared" ref="J61:J77" si="3">IF((J15)=0,"",(J15))</f>
        <v/>
      </c>
      <c r="K61" s="188">
        <f t="shared" ref="K61:M76" si="4">K15</f>
        <v>0</v>
      </c>
      <c r="L61" s="189">
        <f t="shared" si="4"/>
        <v>0</v>
      </c>
      <c r="M61" s="361" t="str">
        <f t="shared" si="4"/>
        <v/>
      </c>
      <c r="N61" s="362"/>
    </row>
    <row r="62" spans="2:17" ht="18.75" customHeight="1">
      <c r="B62" s="97">
        <f t="shared" si="1"/>
        <v>0</v>
      </c>
      <c r="C62" s="101">
        <f t="shared" si="1"/>
        <v>0</v>
      </c>
      <c r="D62" s="102"/>
      <c r="E62" s="359">
        <f t="shared" si="2"/>
        <v>0</v>
      </c>
      <c r="F62" s="359"/>
      <c r="G62" s="359"/>
      <c r="H62" s="359"/>
      <c r="I62" s="359"/>
      <c r="J62" s="190" t="str">
        <f t="shared" si="3"/>
        <v/>
      </c>
      <c r="K62" s="191">
        <f t="shared" si="4"/>
        <v>0</v>
      </c>
      <c r="L62" s="192">
        <f t="shared" si="4"/>
        <v>0</v>
      </c>
      <c r="M62" s="337" t="str">
        <f t="shared" si="4"/>
        <v/>
      </c>
      <c r="N62" s="338"/>
    </row>
    <row r="63" spans="2:17" ht="18.75" customHeight="1">
      <c r="B63" s="97">
        <f t="shared" si="1"/>
        <v>0</v>
      </c>
      <c r="C63" s="101">
        <f t="shared" si="1"/>
        <v>0</v>
      </c>
      <c r="D63" s="102"/>
      <c r="E63" s="359">
        <f t="shared" si="2"/>
        <v>0</v>
      </c>
      <c r="F63" s="359"/>
      <c r="G63" s="359"/>
      <c r="H63" s="359"/>
      <c r="I63" s="359"/>
      <c r="J63" s="190" t="str">
        <f t="shared" si="3"/>
        <v/>
      </c>
      <c r="K63" s="191">
        <f t="shared" si="4"/>
        <v>0</v>
      </c>
      <c r="L63" s="192">
        <f t="shared" si="4"/>
        <v>0</v>
      </c>
      <c r="M63" s="337" t="str">
        <f t="shared" si="4"/>
        <v/>
      </c>
      <c r="N63" s="338"/>
    </row>
    <row r="64" spans="2:17" ht="18.75" customHeight="1">
      <c r="B64" s="97">
        <f t="shared" si="1"/>
        <v>0</v>
      </c>
      <c r="C64" s="101">
        <f t="shared" si="1"/>
        <v>0</v>
      </c>
      <c r="D64" s="102"/>
      <c r="E64" s="359">
        <f t="shared" si="2"/>
        <v>0</v>
      </c>
      <c r="F64" s="359"/>
      <c r="G64" s="359"/>
      <c r="H64" s="359"/>
      <c r="I64" s="359"/>
      <c r="J64" s="190" t="str">
        <f t="shared" si="3"/>
        <v/>
      </c>
      <c r="K64" s="191">
        <f t="shared" si="4"/>
        <v>0</v>
      </c>
      <c r="L64" s="192">
        <f t="shared" si="4"/>
        <v>0</v>
      </c>
      <c r="M64" s="337" t="str">
        <f t="shared" si="4"/>
        <v/>
      </c>
      <c r="N64" s="338"/>
    </row>
    <row r="65" spans="2:16" ht="18.75" customHeight="1">
      <c r="B65" s="97">
        <f t="shared" si="1"/>
        <v>0</v>
      </c>
      <c r="C65" s="101">
        <f t="shared" si="1"/>
        <v>0</v>
      </c>
      <c r="D65" s="102"/>
      <c r="E65" s="359">
        <f t="shared" si="2"/>
        <v>0</v>
      </c>
      <c r="F65" s="359"/>
      <c r="G65" s="359"/>
      <c r="H65" s="359"/>
      <c r="I65" s="359"/>
      <c r="J65" s="190" t="str">
        <f t="shared" si="3"/>
        <v/>
      </c>
      <c r="K65" s="191">
        <f t="shared" si="4"/>
        <v>0</v>
      </c>
      <c r="L65" s="192">
        <f t="shared" si="4"/>
        <v>0</v>
      </c>
      <c r="M65" s="337" t="str">
        <f t="shared" si="4"/>
        <v/>
      </c>
      <c r="N65" s="338"/>
    </row>
    <row r="66" spans="2:16" ht="18.75" customHeight="1">
      <c r="B66" s="97">
        <f t="shared" si="1"/>
        <v>0</v>
      </c>
      <c r="C66" s="101">
        <f t="shared" si="1"/>
        <v>0</v>
      </c>
      <c r="D66" s="102"/>
      <c r="E66" s="359">
        <f t="shared" si="2"/>
        <v>0</v>
      </c>
      <c r="F66" s="359"/>
      <c r="G66" s="359"/>
      <c r="H66" s="359"/>
      <c r="I66" s="359"/>
      <c r="J66" s="190" t="str">
        <f t="shared" si="3"/>
        <v/>
      </c>
      <c r="K66" s="191">
        <f t="shared" si="4"/>
        <v>0</v>
      </c>
      <c r="L66" s="192">
        <f t="shared" si="4"/>
        <v>0</v>
      </c>
      <c r="M66" s="337" t="str">
        <f t="shared" si="4"/>
        <v/>
      </c>
      <c r="N66" s="338"/>
    </row>
    <row r="67" spans="2:16" ht="18.75" customHeight="1">
      <c r="B67" s="97">
        <f t="shared" si="1"/>
        <v>0</v>
      </c>
      <c r="C67" s="101">
        <f t="shared" si="1"/>
        <v>0</v>
      </c>
      <c r="D67" s="102"/>
      <c r="E67" s="359">
        <f t="shared" si="2"/>
        <v>0</v>
      </c>
      <c r="F67" s="359"/>
      <c r="G67" s="359"/>
      <c r="H67" s="359"/>
      <c r="I67" s="359"/>
      <c r="J67" s="190" t="str">
        <f t="shared" si="3"/>
        <v/>
      </c>
      <c r="K67" s="191">
        <f t="shared" si="4"/>
        <v>0</v>
      </c>
      <c r="L67" s="192">
        <f t="shared" si="4"/>
        <v>0</v>
      </c>
      <c r="M67" s="337" t="str">
        <f t="shared" si="4"/>
        <v/>
      </c>
      <c r="N67" s="338"/>
    </row>
    <row r="68" spans="2:16" ht="18.75" customHeight="1">
      <c r="B68" s="97">
        <f t="shared" si="1"/>
        <v>0</v>
      </c>
      <c r="C68" s="101">
        <f t="shared" si="1"/>
        <v>0</v>
      </c>
      <c r="D68" s="102"/>
      <c r="E68" s="359">
        <f t="shared" si="2"/>
        <v>0</v>
      </c>
      <c r="F68" s="359"/>
      <c r="G68" s="359"/>
      <c r="H68" s="359"/>
      <c r="I68" s="359"/>
      <c r="J68" s="190" t="str">
        <f t="shared" si="3"/>
        <v/>
      </c>
      <c r="K68" s="191">
        <f t="shared" si="4"/>
        <v>0</v>
      </c>
      <c r="L68" s="192">
        <f t="shared" si="4"/>
        <v>0</v>
      </c>
      <c r="M68" s="337" t="str">
        <f t="shared" si="4"/>
        <v/>
      </c>
      <c r="N68" s="338"/>
    </row>
    <row r="69" spans="2:16" ht="18.75" customHeight="1">
      <c r="B69" s="97">
        <f t="shared" si="1"/>
        <v>0</v>
      </c>
      <c r="C69" s="101">
        <f t="shared" si="1"/>
        <v>0</v>
      </c>
      <c r="D69" s="102"/>
      <c r="E69" s="359">
        <f t="shared" si="2"/>
        <v>0</v>
      </c>
      <c r="F69" s="359"/>
      <c r="G69" s="359"/>
      <c r="H69" s="359"/>
      <c r="I69" s="359"/>
      <c r="J69" s="190" t="str">
        <f t="shared" si="3"/>
        <v/>
      </c>
      <c r="K69" s="191">
        <f t="shared" si="4"/>
        <v>0</v>
      </c>
      <c r="L69" s="192">
        <f t="shared" si="4"/>
        <v>0</v>
      </c>
      <c r="M69" s="337" t="str">
        <f t="shared" si="4"/>
        <v/>
      </c>
      <c r="N69" s="338"/>
    </row>
    <row r="70" spans="2:16" ht="18.75" customHeight="1">
      <c r="B70" s="97">
        <f t="shared" si="1"/>
        <v>0</v>
      </c>
      <c r="C70" s="101">
        <f t="shared" si="1"/>
        <v>0</v>
      </c>
      <c r="D70" s="102"/>
      <c r="E70" s="359">
        <f t="shared" si="2"/>
        <v>0</v>
      </c>
      <c r="F70" s="359"/>
      <c r="G70" s="359"/>
      <c r="H70" s="359"/>
      <c r="I70" s="359"/>
      <c r="J70" s="190" t="str">
        <f t="shared" si="3"/>
        <v/>
      </c>
      <c r="K70" s="191">
        <f t="shared" si="4"/>
        <v>0</v>
      </c>
      <c r="L70" s="192">
        <f t="shared" si="4"/>
        <v>0</v>
      </c>
      <c r="M70" s="337" t="str">
        <f t="shared" si="4"/>
        <v/>
      </c>
      <c r="N70" s="338"/>
    </row>
    <row r="71" spans="2:16" ht="18.75" customHeight="1">
      <c r="B71" s="97">
        <f t="shared" si="1"/>
        <v>0</v>
      </c>
      <c r="C71" s="101">
        <f t="shared" si="1"/>
        <v>0</v>
      </c>
      <c r="D71" s="102"/>
      <c r="E71" s="359">
        <f t="shared" si="2"/>
        <v>0</v>
      </c>
      <c r="F71" s="359"/>
      <c r="G71" s="359"/>
      <c r="H71" s="359"/>
      <c r="I71" s="359"/>
      <c r="J71" s="190" t="str">
        <f t="shared" si="3"/>
        <v/>
      </c>
      <c r="K71" s="191">
        <f t="shared" si="4"/>
        <v>0</v>
      </c>
      <c r="L71" s="192">
        <f t="shared" si="4"/>
        <v>0</v>
      </c>
      <c r="M71" s="337" t="str">
        <f t="shared" si="4"/>
        <v/>
      </c>
      <c r="N71" s="338"/>
    </row>
    <row r="72" spans="2:16" ht="18.75" customHeight="1">
      <c r="B72" s="97">
        <f t="shared" si="1"/>
        <v>0</v>
      </c>
      <c r="C72" s="101">
        <f t="shared" si="1"/>
        <v>0</v>
      </c>
      <c r="D72" s="102"/>
      <c r="E72" s="359">
        <f t="shared" si="2"/>
        <v>0</v>
      </c>
      <c r="F72" s="359"/>
      <c r="G72" s="359"/>
      <c r="H72" s="359"/>
      <c r="I72" s="359"/>
      <c r="J72" s="190" t="str">
        <f t="shared" si="3"/>
        <v/>
      </c>
      <c r="K72" s="191">
        <f t="shared" si="4"/>
        <v>0</v>
      </c>
      <c r="L72" s="192">
        <f t="shared" si="4"/>
        <v>0</v>
      </c>
      <c r="M72" s="337" t="str">
        <f t="shared" si="4"/>
        <v/>
      </c>
      <c r="N72" s="338"/>
    </row>
    <row r="73" spans="2:16" ht="18.75" customHeight="1">
      <c r="B73" s="97">
        <f t="shared" si="1"/>
        <v>0</v>
      </c>
      <c r="C73" s="101">
        <f t="shared" si="1"/>
        <v>0</v>
      </c>
      <c r="D73" s="102"/>
      <c r="E73" s="359">
        <f t="shared" si="2"/>
        <v>0</v>
      </c>
      <c r="F73" s="359"/>
      <c r="G73" s="359"/>
      <c r="H73" s="359"/>
      <c r="I73" s="359"/>
      <c r="J73" s="190" t="str">
        <f t="shared" si="3"/>
        <v/>
      </c>
      <c r="K73" s="191">
        <f t="shared" si="4"/>
        <v>0</v>
      </c>
      <c r="L73" s="192">
        <f t="shared" si="4"/>
        <v>0</v>
      </c>
      <c r="M73" s="337" t="str">
        <f t="shared" si="4"/>
        <v/>
      </c>
      <c r="N73" s="338"/>
    </row>
    <row r="74" spans="2:16" ht="18.75" customHeight="1">
      <c r="B74" s="97">
        <f t="shared" si="1"/>
        <v>0</v>
      </c>
      <c r="C74" s="101">
        <f t="shared" si="1"/>
        <v>0</v>
      </c>
      <c r="D74" s="102"/>
      <c r="E74" s="359">
        <f t="shared" si="2"/>
        <v>0</v>
      </c>
      <c r="F74" s="359"/>
      <c r="G74" s="359"/>
      <c r="H74" s="359"/>
      <c r="I74" s="359"/>
      <c r="J74" s="190" t="str">
        <f t="shared" si="3"/>
        <v/>
      </c>
      <c r="K74" s="191">
        <f t="shared" si="4"/>
        <v>0</v>
      </c>
      <c r="L74" s="192">
        <f t="shared" si="4"/>
        <v>0</v>
      </c>
      <c r="M74" s="337" t="str">
        <f t="shared" si="4"/>
        <v/>
      </c>
      <c r="N74" s="338"/>
    </row>
    <row r="75" spans="2:16" ht="18.75" customHeight="1">
      <c r="B75" s="97">
        <f t="shared" si="1"/>
        <v>0</v>
      </c>
      <c r="C75" s="101">
        <f t="shared" si="1"/>
        <v>0</v>
      </c>
      <c r="D75" s="102"/>
      <c r="E75" s="359">
        <f t="shared" si="2"/>
        <v>0</v>
      </c>
      <c r="F75" s="359"/>
      <c r="G75" s="359"/>
      <c r="H75" s="359"/>
      <c r="I75" s="359"/>
      <c r="J75" s="190" t="str">
        <f t="shared" si="3"/>
        <v/>
      </c>
      <c r="K75" s="191">
        <f t="shared" si="4"/>
        <v>0</v>
      </c>
      <c r="L75" s="192">
        <f t="shared" si="4"/>
        <v>0</v>
      </c>
      <c r="M75" s="337" t="str">
        <f t="shared" si="4"/>
        <v/>
      </c>
      <c r="N75" s="338"/>
    </row>
    <row r="76" spans="2:16" ht="18.75" customHeight="1">
      <c r="B76" s="152">
        <f t="shared" si="1"/>
        <v>0</v>
      </c>
      <c r="C76" s="153">
        <f t="shared" si="1"/>
        <v>0</v>
      </c>
      <c r="D76" s="154"/>
      <c r="E76" s="402">
        <f t="shared" si="2"/>
        <v>0</v>
      </c>
      <c r="F76" s="402"/>
      <c r="G76" s="402"/>
      <c r="H76" s="402"/>
      <c r="I76" s="402"/>
      <c r="J76" s="193" t="str">
        <f t="shared" si="3"/>
        <v/>
      </c>
      <c r="K76" s="194">
        <f t="shared" si="4"/>
        <v>0</v>
      </c>
      <c r="L76" s="195">
        <f t="shared" si="4"/>
        <v>0</v>
      </c>
      <c r="M76" s="395" t="str">
        <f t="shared" si="4"/>
        <v/>
      </c>
      <c r="N76" s="396"/>
      <c r="P76" s="6" t="str">
        <f>IF(I77="10%","1.1",IF(I77="8%","1.08","0"))</f>
        <v>0</v>
      </c>
    </row>
    <row r="77" spans="2:16" ht="18.75" customHeight="1">
      <c r="B77" s="98">
        <f t="shared" ref="B77:C77" si="5">B31</f>
        <v>0</v>
      </c>
      <c r="C77" s="103">
        <f t="shared" si="5"/>
        <v>0</v>
      </c>
      <c r="D77" s="104"/>
      <c r="E77" s="403">
        <f t="shared" si="2"/>
        <v>0</v>
      </c>
      <c r="F77" s="403"/>
      <c r="G77" s="403"/>
      <c r="H77" s="403"/>
      <c r="I77" s="403"/>
      <c r="J77" s="196" t="str">
        <f t="shared" si="3"/>
        <v/>
      </c>
      <c r="K77" s="197">
        <f t="shared" ref="K77:M77" si="6">K31</f>
        <v>0</v>
      </c>
      <c r="L77" s="198">
        <f t="shared" si="6"/>
        <v>0</v>
      </c>
      <c r="M77" s="397" t="str">
        <f t="shared" si="6"/>
        <v/>
      </c>
      <c r="N77" s="398"/>
    </row>
    <row r="78" spans="2:16" ht="18.75" customHeight="1">
      <c r="B78" s="107"/>
      <c r="C78" s="108"/>
      <c r="D78" s="108"/>
      <c r="E78" s="384" t="s">
        <v>73</v>
      </c>
      <c r="F78" s="384"/>
      <c r="G78" s="384"/>
      <c r="H78" s="384"/>
      <c r="I78" s="384"/>
      <c r="J78" s="108"/>
      <c r="K78" s="108"/>
      <c r="L78" s="119"/>
      <c r="M78" s="335">
        <f>M32</f>
        <v>0</v>
      </c>
      <c r="N78" s="336"/>
    </row>
    <row r="79" spans="2:16" ht="7.5" customHeight="1">
      <c r="J79" s="22"/>
      <c r="L79" s="22"/>
      <c r="M79" s="22"/>
      <c r="N79" s="22"/>
    </row>
    <row r="80" spans="2:16" ht="18.75" customHeight="1">
      <c r="B80" s="19" t="s">
        <v>102</v>
      </c>
      <c r="G80" s="452" t="s">
        <v>103</v>
      </c>
      <c r="H80" s="452"/>
      <c r="J80" s="22"/>
      <c r="L80" s="22"/>
      <c r="M80" s="22"/>
      <c r="N80" s="22"/>
    </row>
    <row r="81" spans="2:17" ht="18.75" customHeight="1">
      <c r="B81" s="438" t="s">
        <v>47</v>
      </c>
      <c r="C81" s="439"/>
      <c r="D81" s="439"/>
      <c r="E81" s="439"/>
      <c r="F81" s="439"/>
      <c r="G81" s="439"/>
      <c r="H81" s="440"/>
      <c r="J81" s="22"/>
      <c r="K81" s="329" t="s">
        <v>100</v>
      </c>
      <c r="L81" s="330"/>
      <c r="M81" s="164"/>
      <c r="N81" s="165"/>
    </row>
    <row r="82" spans="2:17" ht="18.75" customHeight="1">
      <c r="B82" s="372" t="s">
        <v>22</v>
      </c>
      <c r="C82" s="373"/>
      <c r="D82" s="373"/>
      <c r="E82" s="385">
        <f>E36</f>
        <v>0</v>
      </c>
      <c r="F82" s="386"/>
      <c r="G82" s="387"/>
      <c r="H82" s="45"/>
      <c r="J82" s="22"/>
      <c r="L82" s="22"/>
      <c r="M82" s="22"/>
      <c r="N82" s="22"/>
    </row>
    <row r="83" spans="2:17" ht="18.75" customHeight="1">
      <c r="B83" s="372" t="s">
        <v>23</v>
      </c>
      <c r="C83" s="373"/>
      <c r="D83" s="373"/>
      <c r="E83" s="385">
        <f>E37</f>
        <v>0</v>
      </c>
      <c r="F83" s="386"/>
      <c r="G83" s="387"/>
      <c r="H83" s="45"/>
      <c r="J83" s="22"/>
      <c r="L83" s="22"/>
      <c r="M83" s="22"/>
      <c r="N83" s="22"/>
    </row>
    <row r="84" spans="2:17" ht="18.75" customHeight="1">
      <c r="B84" s="372" t="s">
        <v>24</v>
      </c>
      <c r="C84" s="373"/>
      <c r="D84" s="373"/>
      <c r="E84" s="385">
        <f>E38</f>
        <v>0</v>
      </c>
      <c r="F84" s="386"/>
      <c r="G84" s="387"/>
      <c r="H84" s="45"/>
      <c r="J84" s="22"/>
      <c r="L84" s="22"/>
      <c r="M84" s="22"/>
      <c r="N84" s="22"/>
    </row>
    <row r="85" spans="2:17" ht="18.75" customHeight="1">
      <c r="B85" s="372" t="s">
        <v>25</v>
      </c>
      <c r="C85" s="373"/>
      <c r="D85" s="373"/>
      <c r="E85" s="385">
        <f>E39</f>
        <v>0</v>
      </c>
      <c r="F85" s="386"/>
      <c r="G85" s="387"/>
      <c r="H85" s="45"/>
      <c r="J85" s="22"/>
      <c r="L85" s="22"/>
      <c r="M85" s="22"/>
      <c r="N85" s="22"/>
    </row>
    <row r="86" spans="2:17" ht="18.75" customHeight="1">
      <c r="B86" s="372" t="s">
        <v>26</v>
      </c>
      <c r="C86" s="373"/>
      <c r="D86" s="373"/>
      <c r="E86" s="388"/>
      <c r="F86" s="389"/>
      <c r="G86" s="390"/>
      <c r="H86" s="45"/>
      <c r="J86" s="22"/>
      <c r="L86" s="22"/>
      <c r="M86" s="22"/>
      <c r="N86" s="22"/>
    </row>
    <row r="87" spans="2:17" ht="18.75" customHeight="1">
      <c r="B87" s="374" t="s">
        <v>27</v>
      </c>
      <c r="C87" s="375"/>
      <c r="D87" s="375"/>
      <c r="E87" s="391"/>
      <c r="F87" s="392"/>
      <c r="G87" s="393"/>
      <c r="H87" s="24"/>
      <c r="J87" s="22"/>
      <c r="L87" s="23"/>
      <c r="M87" s="22"/>
      <c r="N87" s="22"/>
    </row>
    <row r="88" spans="2:17">
      <c r="J88" s="22"/>
      <c r="L88" s="22"/>
      <c r="M88" s="22"/>
      <c r="N88" s="22"/>
    </row>
    <row r="89" spans="2:17">
      <c r="B89" s="133"/>
      <c r="C89" s="116"/>
      <c r="D89" s="116"/>
      <c r="E89" s="116"/>
      <c r="F89" s="116"/>
      <c r="G89" s="116"/>
      <c r="H89" s="116"/>
      <c r="I89" s="116"/>
      <c r="J89" s="117"/>
      <c r="K89" s="118"/>
      <c r="L89" s="117"/>
      <c r="M89" s="117"/>
      <c r="N89" s="134"/>
    </row>
    <row r="90" spans="2:17" ht="20.100000000000001" customHeight="1">
      <c r="B90" s="135"/>
      <c r="J90" s="26"/>
      <c r="L90" s="26"/>
      <c r="M90" s="26"/>
      <c r="N90" s="136"/>
    </row>
    <row r="91" spans="2:17" ht="20.100000000000001" customHeight="1">
      <c r="B91" s="135"/>
      <c r="J91" s="26"/>
      <c r="L91" s="26"/>
      <c r="M91" s="26"/>
      <c r="N91" s="136"/>
    </row>
    <row r="92" spans="2:17" ht="20.100000000000001" customHeight="1">
      <c r="B92" s="137"/>
      <c r="C92" s="138"/>
      <c r="D92" s="138"/>
      <c r="E92" s="138"/>
      <c r="F92" s="138"/>
      <c r="G92" s="138"/>
      <c r="H92" s="138"/>
      <c r="I92" s="138"/>
      <c r="J92" s="139"/>
      <c r="K92" s="140"/>
      <c r="L92" s="139"/>
      <c r="M92" s="139"/>
      <c r="N92" s="141"/>
    </row>
    <row r="93" spans="2:17" ht="16.5" customHeight="1">
      <c r="I93" s="4" t="str">
        <f>I47</f>
        <v>P-10</v>
      </c>
      <c r="J93" s="22"/>
      <c r="L93" s="22"/>
      <c r="M93" s="22"/>
      <c r="N93" s="22"/>
    </row>
    <row r="94" spans="2:17" ht="24" customHeight="1">
      <c r="B94" s="407" t="s">
        <v>48</v>
      </c>
      <c r="C94" s="407"/>
      <c r="D94" s="407"/>
      <c r="E94" s="407"/>
      <c r="F94" s="407"/>
      <c r="G94" s="407"/>
      <c r="H94" s="407"/>
      <c r="I94" s="407"/>
      <c r="J94" s="407"/>
      <c r="K94" s="407"/>
      <c r="L94" s="407"/>
      <c r="M94" s="407"/>
      <c r="N94" s="18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2"/>
      <c r="L96" s="76" t="s">
        <v>21</v>
      </c>
      <c r="M96" s="431">
        <f>M50</f>
        <v>0</v>
      </c>
      <c r="N96" s="432"/>
      <c r="P96" s="21"/>
      <c r="Q96" s="21"/>
    </row>
    <row r="97" spans="2:16" ht="22.5" customHeight="1">
      <c r="B97" s="8" t="s">
        <v>16</v>
      </c>
      <c r="J97" s="22"/>
      <c r="L97" s="22"/>
      <c r="M97" s="22"/>
      <c r="N97" s="22"/>
      <c r="P97" s="1"/>
    </row>
    <row r="98" spans="2:16" ht="24.95" customHeight="1">
      <c r="K98" s="31" t="s">
        <v>20</v>
      </c>
      <c r="L98" s="29"/>
      <c r="M98" s="29"/>
      <c r="N98" s="30"/>
    </row>
    <row r="99" spans="2:16" ht="24.95" customHeight="1">
      <c r="B99" s="409" t="s">
        <v>5</v>
      </c>
      <c r="C99" s="409"/>
      <c r="D99" s="399"/>
      <c r="E99" s="400"/>
      <c r="F99" s="401"/>
      <c r="G99" s="5"/>
      <c r="H99" s="5"/>
      <c r="J99" s="77" t="s">
        <v>39</v>
      </c>
      <c r="K99" s="106">
        <f>K53</f>
        <v>0</v>
      </c>
      <c r="L99" s="340" t="str">
        <f>L53</f>
        <v/>
      </c>
      <c r="M99" s="340"/>
      <c r="N99" s="341"/>
    </row>
    <row r="100" spans="2:16" ht="18.75" customHeight="1">
      <c r="B100" s="447" t="s">
        <v>17</v>
      </c>
      <c r="C100" s="448"/>
      <c r="D100" s="449" t="str">
        <f>IF((D54)=0,"",(D54))</f>
        <v/>
      </c>
      <c r="E100" s="450"/>
      <c r="F100" s="450"/>
      <c r="G100" s="450"/>
      <c r="H100" s="451"/>
      <c r="I100" s="4"/>
      <c r="J100" s="78" t="s">
        <v>40</v>
      </c>
      <c r="K100" s="315">
        <f>K54</f>
        <v>0</v>
      </c>
      <c r="L100" s="316"/>
      <c r="M100" s="316"/>
      <c r="N100" s="339"/>
    </row>
    <row r="101" spans="2:16" ht="18.75" customHeight="1">
      <c r="B101" s="342" t="s">
        <v>6</v>
      </c>
      <c r="C101" s="343"/>
      <c r="D101" s="344" t="str">
        <f>IF((D55)=0,"",(D55))</f>
        <v/>
      </c>
      <c r="E101" s="345"/>
      <c r="F101" s="345"/>
      <c r="G101" s="345"/>
      <c r="H101" s="346"/>
      <c r="J101" s="79" t="s">
        <v>0</v>
      </c>
      <c r="K101" s="315">
        <f>K55</f>
        <v>0</v>
      </c>
      <c r="L101" s="316"/>
      <c r="M101" s="316"/>
      <c r="N101" s="339"/>
    </row>
    <row r="102" spans="2:16" ht="18.75" customHeight="1">
      <c r="B102" s="347" t="s">
        <v>7</v>
      </c>
      <c r="C102" s="348"/>
      <c r="D102" s="349" t="str">
        <f>IF((D56)=0,"",(D56))</f>
        <v/>
      </c>
      <c r="E102" s="350"/>
      <c r="F102" s="350"/>
      <c r="G102" s="350"/>
      <c r="H102" s="351"/>
      <c r="I102" s="5"/>
      <c r="J102" s="80" t="s">
        <v>72</v>
      </c>
      <c r="K102" s="315">
        <f>K56</f>
        <v>0</v>
      </c>
      <c r="L102" s="316"/>
      <c r="M102" s="314">
        <f>M56</f>
        <v>0</v>
      </c>
      <c r="N102" s="365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81" t="s">
        <v>30</v>
      </c>
      <c r="K103" s="352" t="str">
        <f>K57</f>
        <v/>
      </c>
      <c r="L103" s="353"/>
      <c r="M103" s="353"/>
      <c r="N103" s="354"/>
    </row>
    <row r="104" spans="2:16" ht="24.95" customHeight="1">
      <c r="B104" s="355"/>
      <c r="C104" s="355"/>
      <c r="D104" s="356"/>
      <c r="E104" s="356"/>
      <c r="F104" s="356"/>
      <c r="G104" s="356"/>
      <c r="H104" s="356"/>
      <c r="I104" s="5"/>
      <c r="L104" s="3" t="s">
        <v>50</v>
      </c>
      <c r="M104" s="360" t="s">
        <v>90</v>
      </c>
      <c r="N104" s="360"/>
    </row>
    <row r="105" spans="2:16" ht="10.5" customHeight="1">
      <c r="J105" s="22"/>
      <c r="L105" s="22"/>
      <c r="M105" s="360"/>
      <c r="N105" s="360"/>
    </row>
    <row r="106" spans="2:16" ht="18.75" customHeight="1">
      <c r="B106" s="76" t="s">
        <v>8</v>
      </c>
      <c r="C106" s="85" t="s">
        <v>9</v>
      </c>
      <c r="D106" s="85" t="s">
        <v>10</v>
      </c>
      <c r="E106" s="357" t="s">
        <v>11</v>
      </c>
      <c r="F106" s="357"/>
      <c r="G106" s="357"/>
      <c r="H106" s="357"/>
      <c r="I106" s="357"/>
      <c r="J106" s="105" t="s">
        <v>12</v>
      </c>
      <c r="K106" s="85" t="s">
        <v>13</v>
      </c>
      <c r="L106" s="105" t="s">
        <v>14</v>
      </c>
      <c r="M106" s="363" t="s">
        <v>15</v>
      </c>
      <c r="N106" s="364"/>
    </row>
    <row r="107" spans="2:16" ht="18.75" customHeight="1">
      <c r="B107" s="96">
        <f>B61</f>
        <v>0</v>
      </c>
      <c r="C107" s="99">
        <f>C61</f>
        <v>0</v>
      </c>
      <c r="D107" s="100"/>
      <c r="E107" s="358">
        <f t="shared" ref="E107:E123" si="7">E61</f>
        <v>0</v>
      </c>
      <c r="F107" s="358"/>
      <c r="G107" s="358"/>
      <c r="H107" s="358"/>
      <c r="I107" s="358"/>
      <c r="J107" s="187" t="str">
        <f>IF((J61)=0,"",(J61))</f>
        <v/>
      </c>
      <c r="K107" s="199">
        <f>K61</f>
        <v>0</v>
      </c>
      <c r="L107" s="200">
        <f>L61</f>
        <v>0</v>
      </c>
      <c r="M107" s="361" t="str">
        <f>M61</f>
        <v/>
      </c>
      <c r="N107" s="362"/>
    </row>
    <row r="108" spans="2:16" ht="18.75" customHeight="1">
      <c r="B108" s="97">
        <f t="shared" ref="B108:C123" si="8">B62</f>
        <v>0</v>
      </c>
      <c r="C108" s="101">
        <f t="shared" si="8"/>
        <v>0</v>
      </c>
      <c r="D108" s="102"/>
      <c r="E108" s="359">
        <f t="shared" si="7"/>
        <v>0</v>
      </c>
      <c r="F108" s="359"/>
      <c r="G108" s="359"/>
      <c r="H108" s="359"/>
      <c r="I108" s="359"/>
      <c r="J108" s="190" t="str">
        <f>IF((J62)=0,"",(J62))</f>
        <v/>
      </c>
      <c r="K108" s="191">
        <f t="shared" ref="K108:M123" si="9">K62</f>
        <v>0</v>
      </c>
      <c r="L108" s="192">
        <f t="shared" si="9"/>
        <v>0</v>
      </c>
      <c r="M108" s="337" t="str">
        <f t="shared" si="9"/>
        <v/>
      </c>
      <c r="N108" s="338"/>
    </row>
    <row r="109" spans="2:16" ht="18.75" customHeight="1">
      <c r="B109" s="97">
        <f t="shared" si="8"/>
        <v>0</v>
      </c>
      <c r="C109" s="101">
        <f t="shared" si="8"/>
        <v>0</v>
      </c>
      <c r="D109" s="102"/>
      <c r="E109" s="359">
        <f t="shared" si="7"/>
        <v>0</v>
      </c>
      <c r="F109" s="359"/>
      <c r="G109" s="359"/>
      <c r="H109" s="359"/>
      <c r="I109" s="359"/>
      <c r="J109" s="190" t="str">
        <f t="shared" ref="J109:J123" si="10">IF((J63)=0,"",(J63))</f>
        <v/>
      </c>
      <c r="K109" s="191">
        <f t="shared" si="9"/>
        <v>0</v>
      </c>
      <c r="L109" s="192">
        <f t="shared" si="9"/>
        <v>0</v>
      </c>
      <c r="M109" s="337" t="str">
        <f t="shared" si="9"/>
        <v/>
      </c>
      <c r="N109" s="338"/>
    </row>
    <row r="110" spans="2:16" ht="18.75" customHeight="1">
      <c r="B110" s="97">
        <f t="shared" si="8"/>
        <v>0</v>
      </c>
      <c r="C110" s="101">
        <f t="shared" si="8"/>
        <v>0</v>
      </c>
      <c r="D110" s="102"/>
      <c r="E110" s="359">
        <f t="shared" si="7"/>
        <v>0</v>
      </c>
      <c r="F110" s="359"/>
      <c r="G110" s="359"/>
      <c r="H110" s="359"/>
      <c r="I110" s="359"/>
      <c r="J110" s="190" t="str">
        <f t="shared" si="10"/>
        <v/>
      </c>
      <c r="K110" s="191">
        <f t="shared" si="9"/>
        <v>0</v>
      </c>
      <c r="L110" s="192">
        <f t="shared" si="9"/>
        <v>0</v>
      </c>
      <c r="M110" s="337" t="str">
        <f t="shared" si="9"/>
        <v/>
      </c>
      <c r="N110" s="338"/>
    </row>
    <row r="111" spans="2:16" ht="18.75" customHeight="1">
      <c r="B111" s="97">
        <f t="shared" si="8"/>
        <v>0</v>
      </c>
      <c r="C111" s="101">
        <f t="shared" si="8"/>
        <v>0</v>
      </c>
      <c r="D111" s="102"/>
      <c r="E111" s="359">
        <f t="shared" si="7"/>
        <v>0</v>
      </c>
      <c r="F111" s="359"/>
      <c r="G111" s="359"/>
      <c r="H111" s="359"/>
      <c r="I111" s="359"/>
      <c r="J111" s="190" t="str">
        <f t="shared" si="10"/>
        <v/>
      </c>
      <c r="K111" s="191">
        <f t="shared" si="9"/>
        <v>0</v>
      </c>
      <c r="L111" s="192">
        <f t="shared" si="9"/>
        <v>0</v>
      </c>
      <c r="M111" s="337" t="str">
        <f t="shared" si="9"/>
        <v/>
      </c>
      <c r="N111" s="338"/>
    </row>
    <row r="112" spans="2:16" ht="18.75" customHeight="1">
      <c r="B112" s="97">
        <f t="shared" si="8"/>
        <v>0</v>
      </c>
      <c r="C112" s="101">
        <f t="shared" si="8"/>
        <v>0</v>
      </c>
      <c r="D112" s="102"/>
      <c r="E112" s="359">
        <f t="shared" si="7"/>
        <v>0</v>
      </c>
      <c r="F112" s="359"/>
      <c r="G112" s="359"/>
      <c r="H112" s="359"/>
      <c r="I112" s="359"/>
      <c r="J112" s="190" t="str">
        <f t="shared" si="10"/>
        <v/>
      </c>
      <c r="K112" s="191">
        <f t="shared" si="9"/>
        <v>0</v>
      </c>
      <c r="L112" s="192">
        <f t="shared" si="9"/>
        <v>0</v>
      </c>
      <c r="M112" s="337" t="str">
        <f t="shared" si="9"/>
        <v/>
      </c>
      <c r="N112" s="338"/>
    </row>
    <row r="113" spans="2:16" ht="18.75" customHeight="1">
      <c r="B113" s="97">
        <f t="shared" si="8"/>
        <v>0</v>
      </c>
      <c r="C113" s="101">
        <f t="shared" si="8"/>
        <v>0</v>
      </c>
      <c r="D113" s="102"/>
      <c r="E113" s="359">
        <f t="shared" si="7"/>
        <v>0</v>
      </c>
      <c r="F113" s="359"/>
      <c r="G113" s="359"/>
      <c r="H113" s="359"/>
      <c r="I113" s="359"/>
      <c r="J113" s="190" t="str">
        <f t="shared" si="10"/>
        <v/>
      </c>
      <c r="K113" s="191">
        <f t="shared" si="9"/>
        <v>0</v>
      </c>
      <c r="L113" s="192">
        <f t="shared" si="9"/>
        <v>0</v>
      </c>
      <c r="M113" s="337" t="str">
        <f t="shared" si="9"/>
        <v/>
      </c>
      <c r="N113" s="338"/>
    </row>
    <row r="114" spans="2:16" ht="18.75" customHeight="1">
      <c r="B114" s="97">
        <f t="shared" si="8"/>
        <v>0</v>
      </c>
      <c r="C114" s="101">
        <f t="shared" si="8"/>
        <v>0</v>
      </c>
      <c r="D114" s="102"/>
      <c r="E114" s="359">
        <f t="shared" si="7"/>
        <v>0</v>
      </c>
      <c r="F114" s="359"/>
      <c r="G114" s="359"/>
      <c r="H114" s="359"/>
      <c r="I114" s="359"/>
      <c r="J114" s="190" t="str">
        <f t="shared" si="10"/>
        <v/>
      </c>
      <c r="K114" s="191">
        <f t="shared" si="9"/>
        <v>0</v>
      </c>
      <c r="L114" s="192">
        <f t="shared" si="9"/>
        <v>0</v>
      </c>
      <c r="M114" s="337" t="str">
        <f t="shared" si="9"/>
        <v/>
      </c>
      <c r="N114" s="338"/>
    </row>
    <row r="115" spans="2:16" ht="18.75" customHeight="1">
      <c r="B115" s="97">
        <f t="shared" si="8"/>
        <v>0</v>
      </c>
      <c r="C115" s="101">
        <f t="shared" si="8"/>
        <v>0</v>
      </c>
      <c r="D115" s="102"/>
      <c r="E115" s="359">
        <f t="shared" si="7"/>
        <v>0</v>
      </c>
      <c r="F115" s="359"/>
      <c r="G115" s="359"/>
      <c r="H115" s="359"/>
      <c r="I115" s="359"/>
      <c r="J115" s="190" t="str">
        <f t="shared" si="10"/>
        <v/>
      </c>
      <c r="K115" s="191">
        <f t="shared" si="9"/>
        <v>0</v>
      </c>
      <c r="L115" s="192">
        <f t="shared" si="9"/>
        <v>0</v>
      </c>
      <c r="M115" s="337" t="str">
        <f t="shared" si="9"/>
        <v/>
      </c>
      <c r="N115" s="338"/>
    </row>
    <row r="116" spans="2:16" ht="18.75" customHeight="1">
      <c r="B116" s="97">
        <f t="shared" si="8"/>
        <v>0</v>
      </c>
      <c r="C116" s="101">
        <f t="shared" si="8"/>
        <v>0</v>
      </c>
      <c r="D116" s="102"/>
      <c r="E116" s="359">
        <f t="shared" si="7"/>
        <v>0</v>
      </c>
      <c r="F116" s="359"/>
      <c r="G116" s="359"/>
      <c r="H116" s="359"/>
      <c r="I116" s="359"/>
      <c r="J116" s="190" t="str">
        <f t="shared" si="10"/>
        <v/>
      </c>
      <c r="K116" s="191">
        <f t="shared" si="9"/>
        <v>0</v>
      </c>
      <c r="L116" s="192">
        <f t="shared" si="9"/>
        <v>0</v>
      </c>
      <c r="M116" s="337" t="str">
        <f t="shared" si="9"/>
        <v/>
      </c>
      <c r="N116" s="338"/>
    </row>
    <row r="117" spans="2:16" ht="18.75" customHeight="1">
      <c r="B117" s="97">
        <f t="shared" si="8"/>
        <v>0</v>
      </c>
      <c r="C117" s="101">
        <f t="shared" si="8"/>
        <v>0</v>
      </c>
      <c r="D117" s="102"/>
      <c r="E117" s="359">
        <f t="shared" si="7"/>
        <v>0</v>
      </c>
      <c r="F117" s="359"/>
      <c r="G117" s="359"/>
      <c r="H117" s="359"/>
      <c r="I117" s="359"/>
      <c r="J117" s="190" t="str">
        <f t="shared" si="10"/>
        <v/>
      </c>
      <c r="K117" s="191">
        <f t="shared" si="9"/>
        <v>0</v>
      </c>
      <c r="L117" s="192">
        <f t="shared" si="9"/>
        <v>0</v>
      </c>
      <c r="M117" s="337" t="str">
        <f t="shared" si="9"/>
        <v/>
      </c>
      <c r="N117" s="338"/>
    </row>
    <row r="118" spans="2:16" ht="18.75" customHeight="1">
      <c r="B118" s="97">
        <f t="shared" si="8"/>
        <v>0</v>
      </c>
      <c r="C118" s="101">
        <f t="shared" si="8"/>
        <v>0</v>
      </c>
      <c r="D118" s="102"/>
      <c r="E118" s="359">
        <f t="shared" si="7"/>
        <v>0</v>
      </c>
      <c r="F118" s="359"/>
      <c r="G118" s="359"/>
      <c r="H118" s="359"/>
      <c r="I118" s="359"/>
      <c r="J118" s="190" t="str">
        <f t="shared" si="10"/>
        <v/>
      </c>
      <c r="K118" s="191">
        <f t="shared" si="9"/>
        <v>0</v>
      </c>
      <c r="L118" s="192">
        <f t="shared" si="9"/>
        <v>0</v>
      </c>
      <c r="M118" s="337" t="str">
        <f t="shared" si="9"/>
        <v/>
      </c>
      <c r="N118" s="338"/>
    </row>
    <row r="119" spans="2:16" ht="18.75" customHeight="1">
      <c r="B119" s="97">
        <f t="shared" si="8"/>
        <v>0</v>
      </c>
      <c r="C119" s="101">
        <f t="shared" si="8"/>
        <v>0</v>
      </c>
      <c r="D119" s="102"/>
      <c r="E119" s="359">
        <f t="shared" si="7"/>
        <v>0</v>
      </c>
      <c r="F119" s="359"/>
      <c r="G119" s="359"/>
      <c r="H119" s="359"/>
      <c r="I119" s="359"/>
      <c r="J119" s="190" t="str">
        <f t="shared" si="10"/>
        <v/>
      </c>
      <c r="K119" s="191">
        <f t="shared" si="9"/>
        <v>0</v>
      </c>
      <c r="L119" s="192">
        <f t="shared" si="9"/>
        <v>0</v>
      </c>
      <c r="M119" s="337" t="str">
        <f t="shared" si="9"/>
        <v/>
      </c>
      <c r="N119" s="338"/>
    </row>
    <row r="120" spans="2:16" ht="18.75" customHeight="1">
      <c r="B120" s="97">
        <f t="shared" si="8"/>
        <v>0</v>
      </c>
      <c r="C120" s="101">
        <f t="shared" si="8"/>
        <v>0</v>
      </c>
      <c r="D120" s="102"/>
      <c r="E120" s="359">
        <f t="shared" si="7"/>
        <v>0</v>
      </c>
      <c r="F120" s="359"/>
      <c r="G120" s="359"/>
      <c r="H120" s="359"/>
      <c r="I120" s="359"/>
      <c r="J120" s="190" t="str">
        <f t="shared" si="10"/>
        <v/>
      </c>
      <c r="K120" s="191">
        <f t="shared" si="9"/>
        <v>0</v>
      </c>
      <c r="L120" s="192">
        <f t="shared" si="9"/>
        <v>0</v>
      </c>
      <c r="M120" s="337" t="str">
        <f t="shared" si="9"/>
        <v/>
      </c>
      <c r="N120" s="338"/>
    </row>
    <row r="121" spans="2:16" ht="18.75" customHeight="1">
      <c r="B121" s="97">
        <f t="shared" si="8"/>
        <v>0</v>
      </c>
      <c r="C121" s="101">
        <f t="shared" si="8"/>
        <v>0</v>
      </c>
      <c r="D121" s="102"/>
      <c r="E121" s="359">
        <f t="shared" si="7"/>
        <v>0</v>
      </c>
      <c r="F121" s="359"/>
      <c r="G121" s="359"/>
      <c r="H121" s="359"/>
      <c r="I121" s="359"/>
      <c r="J121" s="190" t="str">
        <f t="shared" si="10"/>
        <v/>
      </c>
      <c r="K121" s="191">
        <f t="shared" si="9"/>
        <v>0</v>
      </c>
      <c r="L121" s="192">
        <f t="shared" si="9"/>
        <v>0</v>
      </c>
      <c r="M121" s="337" t="str">
        <f t="shared" si="9"/>
        <v/>
      </c>
      <c r="N121" s="338"/>
    </row>
    <row r="122" spans="2:16" ht="18.75" customHeight="1">
      <c r="B122" s="97">
        <f t="shared" si="8"/>
        <v>0</v>
      </c>
      <c r="C122" s="101">
        <f t="shared" si="8"/>
        <v>0</v>
      </c>
      <c r="D122" s="102"/>
      <c r="E122" s="359">
        <f t="shared" si="7"/>
        <v>0</v>
      </c>
      <c r="F122" s="359"/>
      <c r="G122" s="359"/>
      <c r="H122" s="359"/>
      <c r="I122" s="359"/>
      <c r="J122" s="190" t="str">
        <f t="shared" si="10"/>
        <v/>
      </c>
      <c r="K122" s="191">
        <f t="shared" si="9"/>
        <v>0</v>
      </c>
      <c r="L122" s="192">
        <f t="shared" si="9"/>
        <v>0</v>
      </c>
      <c r="M122" s="337" t="str">
        <f t="shared" si="9"/>
        <v/>
      </c>
      <c r="N122" s="338"/>
      <c r="P122" s="6" t="str">
        <f>IF(I123="10%","1.1",IF(I123="8%","1.08","0"))</f>
        <v>0</v>
      </c>
    </row>
    <row r="123" spans="2:16" ht="18.75" customHeight="1">
      <c r="B123" s="98">
        <f t="shared" si="8"/>
        <v>0</v>
      </c>
      <c r="C123" s="103">
        <f t="shared" si="8"/>
        <v>0</v>
      </c>
      <c r="D123" s="104"/>
      <c r="E123" s="381">
        <f t="shared" si="7"/>
        <v>0</v>
      </c>
      <c r="F123" s="382"/>
      <c r="G123" s="382"/>
      <c r="H123" s="382"/>
      <c r="I123" s="383"/>
      <c r="J123" s="196" t="str">
        <f t="shared" si="10"/>
        <v/>
      </c>
      <c r="K123" s="197">
        <f t="shared" si="9"/>
        <v>0</v>
      </c>
      <c r="L123" s="198">
        <f t="shared" si="9"/>
        <v>0</v>
      </c>
      <c r="M123" s="333" t="str">
        <f t="shared" si="9"/>
        <v/>
      </c>
      <c r="N123" s="334"/>
    </row>
    <row r="124" spans="2:16" ht="18.75" customHeight="1">
      <c r="B124" s="107"/>
      <c r="C124" s="108"/>
      <c r="D124" s="108"/>
      <c r="E124" s="384" t="s">
        <v>73</v>
      </c>
      <c r="F124" s="384"/>
      <c r="G124" s="384"/>
      <c r="H124" s="384"/>
      <c r="I124" s="384"/>
      <c r="J124" s="108"/>
      <c r="K124" s="108"/>
      <c r="L124" s="119"/>
      <c r="M124" s="335">
        <f>M78</f>
        <v>0</v>
      </c>
      <c r="N124" s="336"/>
    </row>
    <row r="125" spans="2:16" ht="7.5" customHeight="1">
      <c r="J125" s="22"/>
      <c r="L125" s="22"/>
      <c r="M125" s="22"/>
      <c r="N125" s="22"/>
    </row>
    <row r="126" spans="2:16" ht="18.75" customHeight="1">
      <c r="B126" s="19" t="s">
        <v>102</v>
      </c>
      <c r="G126" s="452" t="s">
        <v>103</v>
      </c>
      <c r="H126" s="452"/>
      <c r="J126" s="22"/>
      <c r="L126" s="22"/>
      <c r="M126" s="22"/>
      <c r="N126" s="22"/>
    </row>
    <row r="127" spans="2:16" ht="18.75" customHeight="1">
      <c r="B127" s="376" t="s">
        <v>47</v>
      </c>
      <c r="C127" s="377"/>
      <c r="D127" s="377"/>
      <c r="E127" s="377"/>
      <c r="F127" s="377"/>
      <c r="G127" s="377"/>
      <c r="H127" s="378"/>
      <c r="J127" s="22"/>
      <c r="L127" s="22"/>
      <c r="M127" s="22"/>
      <c r="N127" s="22"/>
    </row>
    <row r="128" spans="2:16" ht="18.75" customHeight="1">
      <c r="B128" s="379" t="s">
        <v>22</v>
      </c>
      <c r="C128" s="380"/>
      <c r="D128" s="380"/>
      <c r="E128" s="385">
        <f>E82</f>
        <v>0</v>
      </c>
      <c r="F128" s="386"/>
      <c r="G128" s="387"/>
      <c r="H128" s="113"/>
      <c r="J128" s="22"/>
      <c r="L128" s="22"/>
      <c r="M128" s="22"/>
      <c r="N128" s="22"/>
    </row>
    <row r="129" spans="2:14" ht="18.75" customHeight="1">
      <c r="B129" s="372" t="s">
        <v>23</v>
      </c>
      <c r="C129" s="373"/>
      <c r="D129" s="373"/>
      <c r="E129" s="385">
        <f>E83</f>
        <v>0</v>
      </c>
      <c r="F129" s="386"/>
      <c r="G129" s="387"/>
      <c r="H129" s="45"/>
      <c r="J129" s="22"/>
      <c r="L129" s="22"/>
      <c r="M129" s="22"/>
      <c r="N129" s="22"/>
    </row>
    <row r="130" spans="2:14" ht="18.75" customHeight="1">
      <c r="B130" s="372" t="s">
        <v>24</v>
      </c>
      <c r="C130" s="373"/>
      <c r="D130" s="373"/>
      <c r="E130" s="385">
        <f>E84</f>
        <v>0</v>
      </c>
      <c r="F130" s="386"/>
      <c r="G130" s="387"/>
      <c r="H130" s="45"/>
      <c r="J130" s="22"/>
      <c r="L130" s="22"/>
      <c r="M130" s="22"/>
      <c r="N130" s="22"/>
    </row>
    <row r="131" spans="2:14" ht="18.75" customHeight="1">
      <c r="B131" s="372" t="s">
        <v>25</v>
      </c>
      <c r="C131" s="373"/>
      <c r="D131" s="373"/>
      <c r="E131" s="385">
        <f>E85</f>
        <v>0</v>
      </c>
      <c r="F131" s="386"/>
      <c r="G131" s="387"/>
      <c r="H131" s="45"/>
      <c r="J131" s="22"/>
      <c r="L131" s="22"/>
      <c r="M131" s="22"/>
      <c r="N131" s="22"/>
    </row>
    <row r="132" spans="2:14" ht="18.75" customHeight="1">
      <c r="B132" s="372" t="s">
        <v>26</v>
      </c>
      <c r="C132" s="373"/>
      <c r="D132" s="373"/>
      <c r="E132" s="388"/>
      <c r="F132" s="389"/>
      <c r="G132" s="390"/>
      <c r="H132" s="45"/>
      <c r="J132" s="22"/>
      <c r="L132" s="22"/>
      <c r="M132" s="22"/>
      <c r="N132" s="22"/>
    </row>
    <row r="133" spans="2:14" ht="18.75" customHeight="1">
      <c r="B133" s="374" t="s">
        <v>27</v>
      </c>
      <c r="C133" s="375"/>
      <c r="D133" s="375"/>
      <c r="E133" s="391"/>
      <c r="F133" s="392"/>
      <c r="G133" s="393"/>
      <c r="H133" s="24"/>
      <c r="J133" s="22"/>
      <c r="L133" s="23"/>
      <c r="M133" s="22"/>
      <c r="N133" s="22"/>
    </row>
    <row r="134" spans="2:14">
      <c r="J134" s="22"/>
      <c r="L134" s="22"/>
      <c r="M134" s="22"/>
      <c r="N134" s="22"/>
    </row>
    <row r="135" spans="2:14">
      <c r="J135" s="22"/>
      <c r="L135" s="22"/>
      <c r="M135" s="22"/>
      <c r="N135" s="22"/>
    </row>
    <row r="136" spans="2:14">
      <c r="J136" s="22"/>
      <c r="L136" s="22"/>
      <c r="M136" s="22"/>
      <c r="N136" s="22"/>
    </row>
    <row r="137" spans="2:14">
      <c r="J137" s="22"/>
      <c r="L137" s="22"/>
      <c r="M137" s="22"/>
      <c r="N137" s="22"/>
    </row>
    <row r="138" spans="2:14">
      <c r="J138" s="22"/>
      <c r="L138" s="22"/>
      <c r="M138" s="22"/>
      <c r="N138" s="22"/>
    </row>
    <row r="139" spans="2:14" ht="10.5" customHeight="1">
      <c r="I139" s="4" t="str">
        <f>I47</f>
        <v>P-10</v>
      </c>
      <c r="J139" s="22"/>
      <c r="L139" s="22"/>
      <c r="M139" s="22"/>
      <c r="N139" s="22"/>
    </row>
  </sheetData>
  <mergeCells count="212"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  <mergeCell ref="E124:I124"/>
    <mergeCell ref="M124:N124"/>
    <mergeCell ref="G126:H126"/>
    <mergeCell ref="B127:H127"/>
    <mergeCell ref="B128:D128"/>
    <mergeCell ref="E128:G128"/>
    <mergeCell ref="E121:I121"/>
    <mergeCell ref="M121:N121"/>
    <mergeCell ref="E122:I122"/>
    <mergeCell ref="M122:N122"/>
    <mergeCell ref="E123:I123"/>
    <mergeCell ref="M123:N123"/>
    <mergeCell ref="E118:I118"/>
    <mergeCell ref="M118:N118"/>
    <mergeCell ref="E119:I119"/>
    <mergeCell ref="M119:N119"/>
    <mergeCell ref="E120:I120"/>
    <mergeCell ref="M120:N120"/>
    <mergeCell ref="E115:I115"/>
    <mergeCell ref="M115:N115"/>
    <mergeCell ref="E116:I116"/>
    <mergeCell ref="M116:N116"/>
    <mergeCell ref="E117:I117"/>
    <mergeCell ref="M117:N117"/>
    <mergeCell ref="E112:I112"/>
    <mergeCell ref="M112:N112"/>
    <mergeCell ref="E113:I113"/>
    <mergeCell ref="M113:N113"/>
    <mergeCell ref="E114:I114"/>
    <mergeCell ref="M114:N114"/>
    <mergeCell ref="E109:I109"/>
    <mergeCell ref="M109:N109"/>
    <mergeCell ref="E110:I110"/>
    <mergeCell ref="M110:N110"/>
    <mergeCell ref="E111:I111"/>
    <mergeCell ref="M111:N111"/>
    <mergeCell ref="E106:I106"/>
    <mergeCell ref="M106:N106"/>
    <mergeCell ref="E107:I107"/>
    <mergeCell ref="M107:N107"/>
    <mergeCell ref="E108:I108"/>
    <mergeCell ref="M108:N108"/>
    <mergeCell ref="B102:C102"/>
    <mergeCell ref="D102:H102"/>
    <mergeCell ref="K102:L102"/>
    <mergeCell ref="M102:N102"/>
    <mergeCell ref="K103:N103"/>
    <mergeCell ref="B104:C104"/>
    <mergeCell ref="D104:H104"/>
    <mergeCell ref="M104:N105"/>
    <mergeCell ref="B100:C100"/>
    <mergeCell ref="D100:H100"/>
    <mergeCell ref="K100:N100"/>
    <mergeCell ref="B101:C101"/>
    <mergeCell ref="D101:H101"/>
    <mergeCell ref="K101:N101"/>
    <mergeCell ref="B87:D87"/>
    <mergeCell ref="E87:G87"/>
    <mergeCell ref="B94:M94"/>
    <mergeCell ref="M96:N96"/>
    <mergeCell ref="B99:C99"/>
    <mergeCell ref="D99:F99"/>
    <mergeCell ref="L99:N99"/>
    <mergeCell ref="B84:D84"/>
    <mergeCell ref="E84:G84"/>
    <mergeCell ref="B85:D85"/>
    <mergeCell ref="E85:G85"/>
    <mergeCell ref="B86:D86"/>
    <mergeCell ref="E86:G86"/>
    <mergeCell ref="G80:H80"/>
    <mergeCell ref="B81:H81"/>
    <mergeCell ref="B82:D82"/>
    <mergeCell ref="E82:G82"/>
    <mergeCell ref="B83:D83"/>
    <mergeCell ref="E83:G83"/>
    <mergeCell ref="E76:I76"/>
    <mergeCell ref="M76:N76"/>
    <mergeCell ref="E77:I77"/>
    <mergeCell ref="M77:N77"/>
    <mergeCell ref="E78:I78"/>
    <mergeCell ref="M78:N78"/>
    <mergeCell ref="E73:I73"/>
    <mergeCell ref="M73:N73"/>
    <mergeCell ref="E74:I74"/>
    <mergeCell ref="M74:N74"/>
    <mergeCell ref="E75:I75"/>
    <mergeCell ref="M75:N75"/>
    <mergeCell ref="E70:I70"/>
    <mergeCell ref="M70:N70"/>
    <mergeCell ref="E71:I71"/>
    <mergeCell ref="M71:N71"/>
    <mergeCell ref="E72:I72"/>
    <mergeCell ref="M72:N72"/>
    <mergeCell ref="E67:I67"/>
    <mergeCell ref="M67:N67"/>
    <mergeCell ref="E68:I68"/>
    <mergeCell ref="M68:N68"/>
    <mergeCell ref="E69:I69"/>
    <mergeCell ref="M69:N69"/>
    <mergeCell ref="E64:I64"/>
    <mergeCell ref="M64:N64"/>
    <mergeCell ref="E65:I65"/>
    <mergeCell ref="M65:N65"/>
    <mergeCell ref="E66:I66"/>
    <mergeCell ref="M66:N66"/>
    <mergeCell ref="E61:I61"/>
    <mergeCell ref="M61:N61"/>
    <mergeCell ref="E62:I62"/>
    <mergeCell ref="M62:N62"/>
    <mergeCell ref="E63:I63"/>
    <mergeCell ref="M63:N63"/>
    <mergeCell ref="K57:N57"/>
    <mergeCell ref="B58:C58"/>
    <mergeCell ref="D58:H58"/>
    <mergeCell ref="M58:N59"/>
    <mergeCell ref="E60:I60"/>
    <mergeCell ref="M60:N60"/>
    <mergeCell ref="B55:C55"/>
    <mergeCell ref="D55:H55"/>
    <mergeCell ref="K55:N55"/>
    <mergeCell ref="B56:C56"/>
    <mergeCell ref="D56:H56"/>
    <mergeCell ref="K56:L56"/>
    <mergeCell ref="M56:N56"/>
    <mergeCell ref="B53:C53"/>
    <mergeCell ref="D53:F53"/>
    <mergeCell ref="L53:N53"/>
    <mergeCell ref="B54:C54"/>
    <mergeCell ref="D54:H54"/>
    <mergeCell ref="K54:N54"/>
    <mergeCell ref="B39:D39"/>
    <mergeCell ref="E39:G39"/>
    <mergeCell ref="B40:D40"/>
    <mergeCell ref="B41:D41"/>
    <mergeCell ref="B48:M48"/>
    <mergeCell ref="M50:N50"/>
    <mergeCell ref="B36:D36"/>
    <mergeCell ref="E36:G36"/>
    <mergeCell ref="B37:D37"/>
    <mergeCell ref="E37:G37"/>
    <mergeCell ref="B38:D38"/>
    <mergeCell ref="E38:G38"/>
    <mergeCell ref="E31:I31"/>
    <mergeCell ref="M31:N31"/>
    <mergeCell ref="E32:I32"/>
    <mergeCell ref="M32:N32"/>
    <mergeCell ref="G34:H34"/>
    <mergeCell ref="B35:H35"/>
    <mergeCell ref="K35:L35"/>
    <mergeCell ref="K36:L36"/>
    <mergeCell ref="E28:I28"/>
    <mergeCell ref="M28:N28"/>
    <mergeCell ref="E29:I29"/>
    <mergeCell ref="M29:N29"/>
    <mergeCell ref="E30:I30"/>
    <mergeCell ref="M30:N30"/>
    <mergeCell ref="E25:I25"/>
    <mergeCell ref="M25:N25"/>
    <mergeCell ref="E26:I26"/>
    <mergeCell ref="M26:N26"/>
    <mergeCell ref="E27:I27"/>
    <mergeCell ref="M27:N27"/>
    <mergeCell ref="E14:I14"/>
    <mergeCell ref="M14:N14"/>
    <mergeCell ref="E15:I15"/>
    <mergeCell ref="M15:N15"/>
    <mergeCell ref="E22:I22"/>
    <mergeCell ref="M22:N22"/>
    <mergeCell ref="E23:I23"/>
    <mergeCell ref="M23:N23"/>
    <mergeCell ref="E24:I24"/>
    <mergeCell ref="M24:N24"/>
    <mergeCell ref="E19:I19"/>
    <mergeCell ref="M19:N19"/>
    <mergeCell ref="E20:I20"/>
    <mergeCell ref="M20:N20"/>
    <mergeCell ref="E21:I21"/>
    <mergeCell ref="M21:N21"/>
    <mergeCell ref="K81:L81"/>
    <mergeCell ref="B9:C9"/>
    <mergeCell ref="D9:H9"/>
    <mergeCell ref="K9:N9"/>
    <mergeCell ref="B10:C10"/>
    <mergeCell ref="D10:H10"/>
    <mergeCell ref="K10:L10"/>
    <mergeCell ref="M10:N10"/>
    <mergeCell ref="B2:M2"/>
    <mergeCell ref="M4:N4"/>
    <mergeCell ref="B7:C7"/>
    <mergeCell ref="D7:F7"/>
    <mergeCell ref="L7:N7"/>
    <mergeCell ref="B8:C8"/>
    <mergeCell ref="D8:H8"/>
    <mergeCell ref="K8:N8"/>
    <mergeCell ref="E16:I16"/>
    <mergeCell ref="M16:N16"/>
    <mergeCell ref="E17:I17"/>
    <mergeCell ref="M17:N17"/>
    <mergeCell ref="E18:I18"/>
    <mergeCell ref="M18:N18"/>
    <mergeCell ref="K11:N11"/>
    <mergeCell ref="M12:N13"/>
  </mergeCells>
  <phoneticPr fontId="1"/>
  <dataValidations count="2">
    <dataValidation type="date" allowBlank="1" showInputMessage="1" showErrorMessage="1" sqref="B15:B31 B61:B77 B107:B123" xr:uid="{00000000-0002-0000-0B00-000000000000}">
      <formula1>1</formula1>
      <formula2>12</formula2>
    </dataValidation>
    <dataValidation type="date" allowBlank="1" showInputMessage="1" showErrorMessage="1" sqref="C15:C31 C61:C77 C107:C123" xr:uid="{00000000-0002-0000-0B00-000001000000}">
      <formula1>1</formula1>
      <formula2>31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B1:Q87"/>
  <sheetViews>
    <sheetView showGridLines="0" zoomScaleNormal="100" zoomScaleSheetLayoutView="130" workbookViewId="0"/>
  </sheetViews>
  <sheetFormatPr defaultRowHeight="13.5"/>
  <cols>
    <col min="1" max="1" width="2.875" style="32" customWidth="1"/>
    <col min="2" max="3" width="3.375" style="32" customWidth="1"/>
    <col min="4" max="4" width="6.875" style="32" customWidth="1"/>
    <col min="5" max="6" width="5" style="32" customWidth="1"/>
    <col min="7" max="10" width="5.625" style="32" customWidth="1"/>
    <col min="11" max="11" width="10.625" style="32" customWidth="1"/>
    <col min="12" max="14" width="5.625" style="32" customWidth="1"/>
    <col min="15" max="15" width="15.625" style="32" customWidth="1"/>
    <col min="16" max="16" width="8.625" style="32" customWidth="1"/>
    <col min="17" max="17" width="9" style="32" hidden="1" customWidth="1"/>
    <col min="18" max="18" width="8" style="32" customWidth="1"/>
    <col min="19" max="19" width="0.875" style="32" customWidth="1"/>
    <col min="20" max="16384" width="9" style="32"/>
  </cols>
  <sheetData>
    <row r="1" spans="2:17" ht="13.5" customHeight="1"/>
    <row r="2" spans="2:17" ht="21">
      <c r="D2" s="259" t="s">
        <v>46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43"/>
    </row>
    <row r="4" spans="2:17" ht="15.75" customHeight="1">
      <c r="L4" s="260" t="s">
        <v>21</v>
      </c>
      <c r="M4" s="261"/>
      <c r="N4" s="262">
        <f>'請求書(1)'!M4</f>
        <v>0</v>
      </c>
      <c r="O4" s="263"/>
      <c r="P4" s="70"/>
    </row>
    <row r="5" spans="2:17" ht="6.75" customHeight="1"/>
    <row r="6" spans="2:17" ht="24.95" customHeight="1">
      <c r="B6" s="33" t="s">
        <v>16</v>
      </c>
      <c r="K6" s="290" t="s">
        <v>20</v>
      </c>
      <c r="L6" s="291"/>
      <c r="M6" s="292"/>
      <c r="N6" s="293"/>
      <c r="O6" s="294"/>
      <c r="P6" s="35"/>
    </row>
    <row r="7" spans="2:17" ht="6.75" customHeight="1" thickBot="1"/>
    <row r="8" spans="2:17" ht="20.25" customHeight="1">
      <c r="B8" s="311"/>
      <c r="C8" s="311"/>
      <c r="D8" s="311"/>
      <c r="K8" s="320" t="s">
        <v>68</v>
      </c>
      <c r="L8" s="166" t="s">
        <v>1</v>
      </c>
      <c r="M8" s="318">
        <f>基本情報入力シート!C7</f>
        <v>0</v>
      </c>
      <c r="N8" s="318"/>
      <c r="O8" s="319"/>
      <c r="P8" s="36"/>
      <c r="Q8" s="34" t="str">
        <f>IF(LEFT(Q9, 1)="T", "〇", "×")</f>
        <v>×</v>
      </c>
    </row>
    <row r="9" spans="2:17" ht="20.25" customHeight="1">
      <c r="B9" s="311"/>
      <c r="C9" s="311"/>
      <c r="D9" s="311"/>
      <c r="K9" s="321"/>
      <c r="L9" s="315" t="str">
        <f>基本情報入力シート!C8&amp;基本情報入力シート!C9</f>
        <v/>
      </c>
      <c r="M9" s="316"/>
      <c r="N9" s="316"/>
      <c r="O9" s="317"/>
      <c r="P9" s="68"/>
      <c r="Q9" s="34" t="str">
        <f>基本情報入力シート!D13&amp;基本情報入力シート!E13</f>
        <v/>
      </c>
    </row>
    <row r="10" spans="2:17" ht="20.25" customHeight="1">
      <c r="B10" s="72"/>
      <c r="C10" s="72"/>
      <c r="D10" s="72"/>
      <c r="E10" s="72"/>
      <c r="F10" s="72"/>
      <c r="G10" s="72"/>
      <c r="H10" s="72"/>
      <c r="I10" s="72"/>
      <c r="K10" s="46" t="s">
        <v>69</v>
      </c>
      <c r="L10" s="302">
        <f>基本情報入力シート!C5</f>
        <v>0</v>
      </c>
      <c r="M10" s="277"/>
      <c r="N10" s="277"/>
      <c r="O10" s="312"/>
      <c r="P10" s="36"/>
    </row>
    <row r="11" spans="2:17" ht="20.25" customHeight="1">
      <c r="B11" s="72"/>
      <c r="C11" s="72"/>
      <c r="D11" s="72"/>
      <c r="E11" s="72"/>
      <c r="F11" s="72"/>
      <c r="G11" s="72"/>
      <c r="H11" s="72"/>
      <c r="I11" s="33"/>
      <c r="K11" s="46" t="s">
        <v>41</v>
      </c>
      <c r="L11" s="302">
        <f>基本情報入力シート!C6</f>
        <v>0</v>
      </c>
      <c r="M11" s="277"/>
      <c r="N11" s="277"/>
      <c r="O11" s="312"/>
      <c r="P11" s="36"/>
    </row>
    <row r="12" spans="2:17" ht="20.25" customHeight="1">
      <c r="B12" s="35"/>
      <c r="C12" s="35"/>
      <c r="D12" s="35"/>
      <c r="K12" s="44" t="s">
        <v>72</v>
      </c>
      <c r="L12" s="313">
        <f>基本情報入力シート!C10</f>
        <v>0</v>
      </c>
      <c r="M12" s="314"/>
      <c r="N12" s="314"/>
      <c r="O12" s="167">
        <f>基本情報入力シート!C11</f>
        <v>0</v>
      </c>
      <c r="P12" s="2"/>
    </row>
    <row r="13" spans="2:17" ht="20.25" customHeight="1" thickBot="1">
      <c r="B13" s="311"/>
      <c r="C13" s="311"/>
      <c r="D13" s="311"/>
      <c r="K13" s="47" t="s">
        <v>42</v>
      </c>
      <c r="L13" s="298" t="str">
        <f>IF(Q8="×","",(Q9))</f>
        <v/>
      </c>
      <c r="M13" s="299"/>
      <c r="N13" s="299"/>
      <c r="O13" s="300"/>
      <c r="P13" s="36"/>
    </row>
    <row r="14" spans="2:17" ht="6.75" customHeight="1">
      <c r="K14" s="35"/>
      <c r="L14" s="36"/>
      <c r="M14" s="36"/>
      <c r="N14" s="36"/>
      <c r="O14" s="36"/>
      <c r="P14" s="36"/>
    </row>
    <row r="15" spans="2:17" ht="16.5" customHeight="1">
      <c r="K15" s="48" t="s">
        <v>70</v>
      </c>
      <c r="L15" s="265">
        <f>基本情報入力シート!C16</f>
        <v>0</v>
      </c>
      <c r="M15" s="266"/>
      <c r="N15" s="266"/>
      <c r="O15" s="301"/>
      <c r="P15" s="36"/>
    </row>
    <row r="16" spans="2:17" ht="16.5" customHeight="1">
      <c r="K16" s="49"/>
      <c r="L16" s="302">
        <f>基本情報入力シート!C17</f>
        <v>0</v>
      </c>
      <c r="M16" s="277"/>
      <c r="N16" s="277"/>
      <c r="O16" s="278"/>
      <c r="P16" s="36"/>
    </row>
    <row r="17" spans="2:16" ht="16.5" customHeight="1">
      <c r="K17" s="49"/>
      <c r="L17" s="201" t="str">
        <f>"("&amp;基本情報入力シート!C18&amp;")"</f>
        <v>(普通)</v>
      </c>
      <c r="M17" s="277">
        <f>基本情報入力シート!C19</f>
        <v>0</v>
      </c>
      <c r="N17" s="277"/>
      <c r="O17" s="278"/>
      <c r="P17" s="36"/>
    </row>
    <row r="18" spans="2:16" ht="16.5" customHeight="1">
      <c r="K18" s="50"/>
      <c r="L18" s="282">
        <f>基本情報入力シート!C20</f>
        <v>0</v>
      </c>
      <c r="M18" s="283"/>
      <c r="N18" s="283"/>
      <c r="O18" s="284"/>
      <c r="P18" s="36"/>
    </row>
    <row r="20" spans="2:16" ht="17.25" customHeight="1">
      <c r="B20" s="67" t="s">
        <v>74</v>
      </c>
      <c r="C20" s="67"/>
      <c r="D20" s="66">
        <f>COUNT(K23:K32)</f>
        <v>0</v>
      </c>
      <c r="E20" s="67" t="s">
        <v>62</v>
      </c>
    </row>
    <row r="21" spans="2:16" ht="6.75" customHeight="1" thickBot="1"/>
    <row r="22" spans="2:16" ht="15" customHeight="1">
      <c r="B22" s="285" t="s">
        <v>60</v>
      </c>
      <c r="C22" s="285"/>
      <c r="D22" s="286"/>
      <c r="E22" s="234" t="s">
        <v>43</v>
      </c>
      <c r="F22" s="235"/>
      <c r="G22" s="235"/>
      <c r="H22" s="235"/>
      <c r="I22" s="235"/>
      <c r="J22" s="236"/>
      <c r="K22" s="237" t="s">
        <v>44</v>
      </c>
      <c r="L22" s="238"/>
      <c r="M22" s="238"/>
      <c r="N22" s="239" t="s">
        <v>61</v>
      </c>
      <c r="O22" s="240"/>
      <c r="P22" s="35"/>
    </row>
    <row r="23" spans="2:16" ht="27" customHeight="1">
      <c r="B23" s="51"/>
      <c r="C23" s="39"/>
      <c r="D23" s="52"/>
      <c r="E23" s="256">
        <f>'請求書(1)'!D8</f>
        <v>0</v>
      </c>
      <c r="F23" s="257"/>
      <c r="G23" s="257"/>
      <c r="H23" s="257"/>
      <c r="I23" s="257"/>
      <c r="J23" s="258"/>
      <c r="K23" s="250" t="str">
        <f>IF(('請求書(1)'!$M$32)=0,"",('請求書(1)'!$M$32))</f>
        <v/>
      </c>
      <c r="L23" s="251"/>
      <c r="M23" s="252"/>
      <c r="N23" s="168"/>
      <c r="O23" s="169"/>
    </row>
    <row r="24" spans="2:16" ht="27" customHeight="1">
      <c r="B24" s="56"/>
      <c r="C24" s="57"/>
      <c r="D24" s="58"/>
      <c r="E24" s="253">
        <f>'請求書(2)'!D8</f>
        <v>0</v>
      </c>
      <c r="F24" s="254"/>
      <c r="G24" s="254"/>
      <c r="H24" s="254"/>
      <c r="I24" s="254"/>
      <c r="J24" s="255"/>
      <c r="K24" s="247" t="str">
        <f>IF(('請求書(2)'!$M$32)=0,"",('請求書(2)'!$M$32))</f>
        <v/>
      </c>
      <c r="L24" s="248"/>
      <c r="M24" s="249"/>
      <c r="N24" s="170"/>
      <c r="O24" s="171"/>
    </row>
    <row r="25" spans="2:16" ht="27" customHeight="1">
      <c r="B25" s="56"/>
      <c r="C25" s="57"/>
      <c r="D25" s="58"/>
      <c r="E25" s="253">
        <f>'請求書(3)'!D8</f>
        <v>0</v>
      </c>
      <c r="F25" s="254"/>
      <c r="G25" s="254"/>
      <c r="H25" s="254"/>
      <c r="I25" s="254"/>
      <c r="J25" s="255"/>
      <c r="K25" s="247" t="str">
        <f>IF(('請求書(3)'!$M$32)=0,"",('請求書(3)'!$M$32))</f>
        <v/>
      </c>
      <c r="L25" s="248"/>
      <c r="M25" s="249"/>
      <c r="N25" s="170"/>
      <c r="O25" s="171"/>
    </row>
    <row r="26" spans="2:16" ht="27" customHeight="1">
      <c r="B26" s="56"/>
      <c r="C26" s="57"/>
      <c r="D26" s="58"/>
      <c r="E26" s="253">
        <f>'請求書(4)'!D8</f>
        <v>0</v>
      </c>
      <c r="F26" s="254"/>
      <c r="G26" s="254"/>
      <c r="H26" s="254"/>
      <c r="I26" s="254"/>
      <c r="J26" s="255"/>
      <c r="K26" s="247" t="str">
        <f>IF(('請求書(4)'!$M$32)=0,"",('請求書(4)'!$M$32))</f>
        <v/>
      </c>
      <c r="L26" s="248"/>
      <c r="M26" s="249"/>
      <c r="N26" s="170"/>
      <c r="O26" s="171"/>
    </row>
    <row r="27" spans="2:16" ht="27" customHeight="1">
      <c r="B27" s="56"/>
      <c r="C27" s="57"/>
      <c r="D27" s="58"/>
      <c r="E27" s="253">
        <f>'請求書(5)'!D8</f>
        <v>0</v>
      </c>
      <c r="F27" s="254"/>
      <c r="G27" s="254"/>
      <c r="H27" s="254"/>
      <c r="I27" s="254"/>
      <c r="J27" s="255"/>
      <c r="K27" s="247" t="str">
        <f>IF(('請求書(5)'!$M$32)=0,"",('請求書(5)'!$M$32))</f>
        <v/>
      </c>
      <c r="L27" s="248"/>
      <c r="M27" s="249"/>
      <c r="N27" s="170"/>
      <c r="O27" s="171"/>
    </row>
    <row r="28" spans="2:16" ht="27" customHeight="1">
      <c r="B28" s="56"/>
      <c r="C28" s="57"/>
      <c r="D28" s="58"/>
      <c r="E28" s="253">
        <f>'請求書(6)'!D8</f>
        <v>0</v>
      </c>
      <c r="F28" s="254"/>
      <c r="G28" s="254"/>
      <c r="H28" s="254"/>
      <c r="I28" s="254"/>
      <c r="J28" s="255"/>
      <c r="K28" s="247" t="str">
        <f>IF(('請求書(6)'!$M$32)=0,"",('請求書(6)'!$M$32))</f>
        <v/>
      </c>
      <c r="L28" s="248"/>
      <c r="M28" s="249"/>
      <c r="N28" s="170"/>
      <c r="O28" s="171"/>
    </row>
    <row r="29" spans="2:16" ht="27" customHeight="1">
      <c r="B29" s="56"/>
      <c r="C29" s="57"/>
      <c r="D29" s="58"/>
      <c r="E29" s="253">
        <f>'請求書(7)'!D8</f>
        <v>0</v>
      </c>
      <c r="F29" s="254"/>
      <c r="G29" s="254"/>
      <c r="H29" s="254"/>
      <c r="I29" s="254"/>
      <c r="J29" s="255"/>
      <c r="K29" s="247" t="str">
        <f>IF(('請求書(7)'!$M$32)=0,"",('請求書(7)'!$M$32))</f>
        <v/>
      </c>
      <c r="L29" s="248"/>
      <c r="M29" s="249"/>
      <c r="N29" s="170"/>
      <c r="O29" s="171"/>
    </row>
    <row r="30" spans="2:16" ht="27" customHeight="1">
      <c r="B30" s="56"/>
      <c r="C30" s="57"/>
      <c r="D30" s="58"/>
      <c r="E30" s="253">
        <f>'請求書(8)'!D8</f>
        <v>0</v>
      </c>
      <c r="F30" s="254"/>
      <c r="G30" s="254"/>
      <c r="H30" s="254"/>
      <c r="I30" s="254"/>
      <c r="J30" s="255"/>
      <c r="K30" s="247" t="str">
        <f>IF(('請求書(8)'!$M$32)=0,"",('請求書(8)'!$M$32))</f>
        <v/>
      </c>
      <c r="L30" s="248"/>
      <c r="M30" s="249"/>
      <c r="N30" s="170"/>
      <c r="O30" s="171"/>
    </row>
    <row r="31" spans="2:16" ht="27" customHeight="1">
      <c r="B31" s="56"/>
      <c r="C31" s="57"/>
      <c r="D31" s="58"/>
      <c r="E31" s="253">
        <f>'請求書(9)'!D8</f>
        <v>0</v>
      </c>
      <c r="F31" s="254"/>
      <c r="G31" s="254"/>
      <c r="H31" s="254"/>
      <c r="I31" s="254"/>
      <c r="J31" s="255"/>
      <c r="K31" s="247" t="str">
        <f>IF(('請求書(9)'!$M$32)=0,"",('請求書(9)'!$M$32))</f>
        <v/>
      </c>
      <c r="L31" s="248"/>
      <c r="M31" s="249"/>
      <c r="N31" s="170"/>
      <c r="O31" s="171"/>
    </row>
    <row r="32" spans="2:16" ht="27" customHeight="1" thickBot="1">
      <c r="B32" s="53"/>
      <c r="C32" s="54"/>
      <c r="D32" s="55"/>
      <c r="E32" s="267">
        <f>'請求書(10)'!D8</f>
        <v>0</v>
      </c>
      <c r="F32" s="268"/>
      <c r="G32" s="268"/>
      <c r="H32" s="268"/>
      <c r="I32" s="268"/>
      <c r="J32" s="269"/>
      <c r="K32" s="244" t="str">
        <f>IF(('請求書(10)'!$M$32)=0,"",('請求書(10)'!$M$32))</f>
        <v/>
      </c>
      <c r="L32" s="245"/>
      <c r="M32" s="246"/>
      <c r="N32" s="172"/>
      <c r="O32" s="173"/>
    </row>
    <row r="33" spans="2:16" ht="27" customHeight="1" thickTop="1" thickBot="1">
      <c r="B33" s="38"/>
      <c r="C33" s="41"/>
      <c r="D33" s="71"/>
      <c r="E33" s="270" t="s">
        <v>45</v>
      </c>
      <c r="F33" s="271"/>
      <c r="G33" s="271"/>
      <c r="H33" s="271"/>
      <c r="I33" s="271"/>
      <c r="J33" s="272"/>
      <c r="K33" s="241">
        <f>SUM(K23:M32)</f>
        <v>0</v>
      </c>
      <c r="L33" s="242"/>
      <c r="M33" s="243"/>
      <c r="N33" s="73"/>
      <c r="O33" s="42"/>
    </row>
    <row r="35" spans="2:16" ht="17.25">
      <c r="D35" s="37"/>
    </row>
    <row r="36" spans="2:16" ht="6.75" customHeight="1">
      <c r="D36" s="37"/>
    </row>
    <row r="37" spans="2:16" ht="18.75" customHeight="1">
      <c r="B37" s="35"/>
      <c r="C37" s="35"/>
      <c r="D37" s="311"/>
      <c r="E37" s="311"/>
      <c r="F37" s="311"/>
      <c r="G37" s="311"/>
      <c r="H37" s="311"/>
      <c r="I37" s="311"/>
      <c r="J37" s="311"/>
      <c r="K37" s="311"/>
      <c r="L37" s="311"/>
      <c r="M37" s="311"/>
      <c r="N37" s="311"/>
      <c r="O37" s="35"/>
      <c r="P37" s="35"/>
    </row>
    <row r="38" spans="2:16" ht="18.75" customHeight="1"/>
    <row r="39" spans="2:16" ht="18.75" customHeight="1"/>
    <row r="40" spans="2:16" ht="18.75" customHeight="1"/>
    <row r="41" spans="2:16" ht="18.75" customHeight="1"/>
    <row r="42" spans="2:16" ht="18.75" customHeight="1"/>
    <row r="43" spans="2:16" ht="18.75" customHeight="1"/>
    <row r="44" spans="2:16" ht="18.75" customHeight="1"/>
    <row r="45" spans="2:16" ht="18.75" customHeight="1">
      <c r="D45" s="311"/>
      <c r="E45" s="311"/>
      <c r="F45" s="311"/>
      <c r="J45" s="311"/>
      <c r="K45" s="311"/>
    </row>
    <row r="46" spans="2:16" ht="21">
      <c r="D46" s="259" t="s">
        <v>71</v>
      </c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43"/>
    </row>
    <row r="47" spans="2:16" ht="14.25" customHeight="1"/>
    <row r="48" spans="2:16" ht="15.75" customHeight="1">
      <c r="L48" s="260" t="s">
        <v>21</v>
      </c>
      <c r="M48" s="261"/>
      <c r="N48" s="262">
        <f>N4</f>
        <v>0</v>
      </c>
      <c r="O48" s="263"/>
      <c r="P48" s="70"/>
    </row>
    <row r="49" spans="2:16" ht="6.75" customHeight="1"/>
    <row r="50" spans="2:16" ht="24.95" customHeight="1">
      <c r="B50" s="33" t="s">
        <v>16</v>
      </c>
      <c r="K50" s="290" t="s">
        <v>20</v>
      </c>
      <c r="L50" s="291"/>
      <c r="M50" s="292"/>
      <c r="N50" s="293"/>
      <c r="O50" s="294"/>
      <c r="P50" s="35"/>
    </row>
    <row r="51" spans="2:16" ht="6.75" customHeight="1" thickBot="1"/>
    <row r="52" spans="2:16" ht="23.1" customHeight="1">
      <c r="B52" s="264" t="s">
        <v>55</v>
      </c>
      <c r="C52" s="264"/>
      <c r="D52" s="264"/>
      <c r="E52" s="61"/>
      <c r="F52" s="120"/>
      <c r="G52" s="60"/>
      <c r="H52" s="39"/>
      <c r="I52" s="40"/>
      <c r="K52" s="320" t="s">
        <v>68</v>
      </c>
      <c r="L52" s="166" t="str">
        <f>L8</f>
        <v>〒</v>
      </c>
      <c r="M52" s="318">
        <f>M8</f>
        <v>0</v>
      </c>
      <c r="N52" s="318"/>
      <c r="O52" s="319"/>
      <c r="P52" s="36"/>
    </row>
    <row r="53" spans="2:16" ht="23.1" customHeight="1">
      <c r="B53" s="325" t="s">
        <v>58</v>
      </c>
      <c r="C53" s="325"/>
      <c r="D53" s="325"/>
      <c r="E53" s="56"/>
      <c r="F53" s="121"/>
      <c r="G53" s="64"/>
      <c r="H53" s="57"/>
      <c r="I53" s="59"/>
      <c r="K53" s="321"/>
      <c r="L53" s="302" t="str">
        <f>L9</f>
        <v/>
      </c>
      <c r="M53" s="277"/>
      <c r="N53" s="277"/>
      <c r="O53" s="312"/>
      <c r="P53" s="69"/>
    </row>
    <row r="54" spans="2:16" ht="23.1" customHeight="1">
      <c r="B54" s="325" t="s">
        <v>66</v>
      </c>
      <c r="C54" s="325"/>
      <c r="D54" s="325"/>
      <c r="E54" s="56"/>
      <c r="F54" s="121"/>
      <c r="G54" s="64"/>
      <c r="H54" s="57"/>
      <c r="I54" s="59"/>
      <c r="K54" s="46" t="s">
        <v>69</v>
      </c>
      <c r="L54" s="302">
        <f>L10</f>
        <v>0</v>
      </c>
      <c r="M54" s="277"/>
      <c r="N54" s="277"/>
      <c r="O54" s="312"/>
      <c r="P54" s="36"/>
    </row>
    <row r="55" spans="2:16" ht="23.1" customHeight="1">
      <c r="B55" s="325" t="s">
        <v>59</v>
      </c>
      <c r="C55" s="325"/>
      <c r="D55" s="325"/>
      <c r="E55" s="56"/>
      <c r="F55" s="121"/>
      <c r="G55" s="64"/>
      <c r="H55" s="57"/>
      <c r="I55" s="59"/>
      <c r="K55" s="46" t="s">
        <v>0</v>
      </c>
      <c r="L55" s="302">
        <f>L11</f>
        <v>0</v>
      </c>
      <c r="M55" s="277"/>
      <c r="N55" s="277"/>
      <c r="O55" s="312"/>
      <c r="P55" s="36"/>
    </row>
    <row r="56" spans="2:16" ht="23.1" customHeight="1">
      <c r="B56" s="273" t="s">
        <v>67</v>
      </c>
      <c r="C56" s="273"/>
      <c r="D56" s="273"/>
      <c r="E56" s="38"/>
      <c r="F56" s="122"/>
      <c r="G56" s="62"/>
      <c r="H56" s="41"/>
      <c r="I56" s="42"/>
      <c r="K56" s="44" t="s">
        <v>72</v>
      </c>
      <c r="L56" s="323">
        <f>L12</f>
        <v>0</v>
      </c>
      <c r="M56" s="324"/>
      <c r="N56" s="324"/>
      <c r="O56" s="174">
        <f>O12</f>
        <v>0</v>
      </c>
      <c r="P56" s="36"/>
    </row>
    <row r="57" spans="2:16" ht="20.25" customHeight="1" thickBot="1">
      <c r="K57" s="47" t="s">
        <v>30</v>
      </c>
      <c r="L57" s="274" t="str">
        <f>L13</f>
        <v/>
      </c>
      <c r="M57" s="275"/>
      <c r="N57" s="275"/>
      <c r="O57" s="276"/>
      <c r="P57" s="36"/>
    </row>
    <row r="58" spans="2:16" ht="6.75" customHeight="1">
      <c r="K58" s="35"/>
      <c r="L58" s="36"/>
      <c r="M58" s="36"/>
      <c r="N58" s="36"/>
      <c r="O58" s="36"/>
      <c r="P58" s="36"/>
    </row>
    <row r="59" spans="2:16" ht="16.5" customHeight="1">
      <c r="K59" s="48" t="s">
        <v>70</v>
      </c>
      <c r="L59" s="265">
        <f>L15</f>
        <v>0</v>
      </c>
      <c r="M59" s="266"/>
      <c r="N59" s="266"/>
      <c r="O59" s="175">
        <f>L16</f>
        <v>0</v>
      </c>
    </row>
    <row r="60" spans="2:16" ht="16.5" customHeight="1">
      <c r="K60" s="49"/>
      <c r="L60" s="201" t="str">
        <f>L17</f>
        <v>(普通)</v>
      </c>
      <c r="M60" s="277">
        <f>M17</f>
        <v>0</v>
      </c>
      <c r="N60" s="277"/>
      <c r="O60" s="278"/>
      <c r="P60" s="36"/>
    </row>
    <row r="61" spans="2:16" ht="16.5" customHeight="1">
      <c r="K61" s="50"/>
      <c r="L61" s="282">
        <f>L18</f>
        <v>0</v>
      </c>
      <c r="M61" s="283"/>
      <c r="N61" s="283"/>
      <c r="O61" s="284"/>
      <c r="P61" s="36"/>
    </row>
    <row r="62" spans="2:16" ht="6" customHeight="1"/>
    <row r="63" spans="2:16" ht="17.25" customHeight="1">
      <c r="B63" s="328" t="s">
        <v>74</v>
      </c>
      <c r="C63" s="328"/>
      <c r="D63" s="66">
        <f>COUNT(K66:K75)</f>
        <v>0</v>
      </c>
      <c r="E63" s="67" t="s">
        <v>62</v>
      </c>
    </row>
    <row r="64" spans="2:16" ht="6.75" customHeight="1" thickBot="1"/>
    <row r="65" spans="2:16" ht="15" customHeight="1">
      <c r="B65" s="285" t="s">
        <v>60</v>
      </c>
      <c r="C65" s="285"/>
      <c r="D65" s="286"/>
      <c r="E65" s="234" t="s">
        <v>43</v>
      </c>
      <c r="F65" s="235"/>
      <c r="G65" s="235"/>
      <c r="H65" s="235"/>
      <c r="I65" s="235"/>
      <c r="J65" s="235"/>
      <c r="K65" s="326" t="s">
        <v>44</v>
      </c>
      <c r="L65" s="235"/>
      <c r="M65" s="327"/>
      <c r="N65" s="240" t="s">
        <v>61</v>
      </c>
      <c r="O65" s="285"/>
      <c r="P65" s="35"/>
    </row>
    <row r="66" spans="2:16" ht="27" customHeight="1">
      <c r="B66" s="51"/>
      <c r="C66" s="39"/>
      <c r="D66" s="52"/>
      <c r="E66" s="256">
        <f>E23</f>
        <v>0</v>
      </c>
      <c r="F66" s="257"/>
      <c r="G66" s="257"/>
      <c r="H66" s="257"/>
      <c r="I66" s="257"/>
      <c r="J66" s="257"/>
      <c r="K66" s="295" t="str">
        <f t="shared" ref="K66:K75" si="0">K23</f>
        <v/>
      </c>
      <c r="L66" s="296"/>
      <c r="M66" s="297"/>
      <c r="N66" s="176"/>
      <c r="O66" s="169"/>
    </row>
    <row r="67" spans="2:16" ht="27" customHeight="1">
      <c r="B67" s="56"/>
      <c r="C67" s="57"/>
      <c r="D67" s="58"/>
      <c r="E67" s="253">
        <f>E24</f>
        <v>0</v>
      </c>
      <c r="F67" s="254"/>
      <c r="G67" s="254"/>
      <c r="H67" s="254"/>
      <c r="I67" s="254"/>
      <c r="J67" s="310"/>
      <c r="K67" s="287" t="str">
        <f t="shared" si="0"/>
        <v/>
      </c>
      <c r="L67" s="288"/>
      <c r="M67" s="289"/>
      <c r="N67" s="177"/>
      <c r="O67" s="171"/>
    </row>
    <row r="68" spans="2:16" ht="27" customHeight="1">
      <c r="B68" s="56"/>
      <c r="C68" s="57"/>
      <c r="D68" s="58"/>
      <c r="E68" s="253">
        <f>E25</f>
        <v>0</v>
      </c>
      <c r="F68" s="254"/>
      <c r="G68" s="254"/>
      <c r="H68" s="254"/>
      <c r="I68" s="254"/>
      <c r="J68" s="310"/>
      <c r="K68" s="279" t="str">
        <f t="shared" si="0"/>
        <v/>
      </c>
      <c r="L68" s="280"/>
      <c r="M68" s="281"/>
      <c r="N68" s="177"/>
      <c r="O68" s="171"/>
    </row>
    <row r="69" spans="2:16" ht="27" customHeight="1">
      <c r="B69" s="56"/>
      <c r="C69" s="57"/>
      <c r="D69" s="58"/>
      <c r="E69" s="253">
        <f>E26</f>
        <v>0</v>
      </c>
      <c r="F69" s="254"/>
      <c r="G69" s="254"/>
      <c r="H69" s="254"/>
      <c r="I69" s="254"/>
      <c r="J69" s="310"/>
      <c r="K69" s="279" t="str">
        <f t="shared" si="0"/>
        <v/>
      </c>
      <c r="L69" s="280"/>
      <c r="M69" s="281"/>
      <c r="N69" s="177"/>
      <c r="O69" s="171"/>
    </row>
    <row r="70" spans="2:16" ht="27" customHeight="1">
      <c r="B70" s="56"/>
      <c r="C70" s="57"/>
      <c r="D70" s="58"/>
      <c r="E70" s="253">
        <f>E27</f>
        <v>0</v>
      </c>
      <c r="F70" s="254"/>
      <c r="G70" s="254"/>
      <c r="H70" s="254"/>
      <c r="I70" s="254"/>
      <c r="J70" s="310"/>
      <c r="K70" s="279" t="str">
        <f t="shared" si="0"/>
        <v/>
      </c>
      <c r="L70" s="280"/>
      <c r="M70" s="281"/>
      <c r="N70" s="177"/>
      <c r="O70" s="171"/>
    </row>
    <row r="71" spans="2:16" ht="27" customHeight="1">
      <c r="B71" s="56"/>
      <c r="C71" s="57"/>
      <c r="D71" s="58"/>
      <c r="E71" s="253">
        <f t="shared" ref="E71:E75" si="1">E28</f>
        <v>0</v>
      </c>
      <c r="F71" s="254"/>
      <c r="G71" s="254"/>
      <c r="H71" s="254"/>
      <c r="I71" s="254"/>
      <c r="J71" s="310"/>
      <c r="K71" s="279" t="str">
        <f t="shared" si="0"/>
        <v/>
      </c>
      <c r="L71" s="280"/>
      <c r="M71" s="281"/>
      <c r="N71" s="177"/>
      <c r="O71" s="171"/>
    </row>
    <row r="72" spans="2:16" ht="27" customHeight="1">
      <c r="B72" s="56"/>
      <c r="C72" s="57"/>
      <c r="D72" s="58"/>
      <c r="E72" s="253">
        <f t="shared" si="1"/>
        <v>0</v>
      </c>
      <c r="F72" s="254"/>
      <c r="G72" s="254"/>
      <c r="H72" s="254"/>
      <c r="I72" s="254"/>
      <c r="J72" s="310"/>
      <c r="K72" s="279" t="str">
        <f t="shared" si="0"/>
        <v/>
      </c>
      <c r="L72" s="280"/>
      <c r="M72" s="281"/>
      <c r="N72" s="177"/>
      <c r="O72" s="171"/>
    </row>
    <row r="73" spans="2:16" ht="27" customHeight="1">
      <c r="B73" s="56"/>
      <c r="C73" s="57"/>
      <c r="D73" s="58"/>
      <c r="E73" s="253">
        <f t="shared" si="1"/>
        <v>0</v>
      </c>
      <c r="F73" s="254"/>
      <c r="G73" s="254"/>
      <c r="H73" s="254"/>
      <c r="I73" s="254"/>
      <c r="J73" s="310"/>
      <c r="K73" s="279" t="str">
        <f t="shared" si="0"/>
        <v/>
      </c>
      <c r="L73" s="280"/>
      <c r="M73" s="281"/>
      <c r="N73" s="177"/>
      <c r="O73" s="171"/>
    </row>
    <row r="74" spans="2:16" ht="27" customHeight="1">
      <c r="B74" s="56"/>
      <c r="C74" s="57"/>
      <c r="D74" s="58"/>
      <c r="E74" s="253">
        <f t="shared" si="1"/>
        <v>0</v>
      </c>
      <c r="F74" s="254"/>
      <c r="G74" s="254"/>
      <c r="H74" s="254"/>
      <c r="I74" s="254"/>
      <c r="J74" s="310"/>
      <c r="K74" s="305" t="str">
        <f t="shared" si="0"/>
        <v/>
      </c>
      <c r="L74" s="306"/>
      <c r="M74" s="307"/>
      <c r="N74" s="177"/>
      <c r="O74" s="171"/>
    </row>
    <row r="75" spans="2:16" ht="27" customHeight="1" thickBot="1">
      <c r="B75" s="53"/>
      <c r="C75" s="54"/>
      <c r="D75" s="55"/>
      <c r="E75" s="253">
        <f t="shared" si="1"/>
        <v>0</v>
      </c>
      <c r="F75" s="254"/>
      <c r="G75" s="254"/>
      <c r="H75" s="254"/>
      <c r="I75" s="254"/>
      <c r="J75" s="310"/>
      <c r="K75" s="279" t="str">
        <f t="shared" si="0"/>
        <v/>
      </c>
      <c r="L75" s="280"/>
      <c r="M75" s="281"/>
      <c r="N75" s="178"/>
      <c r="O75" s="173"/>
    </row>
    <row r="76" spans="2:16" ht="27" customHeight="1" thickTop="1" thickBot="1">
      <c r="B76" s="38"/>
      <c r="C76" s="41"/>
      <c r="D76" s="71"/>
      <c r="E76" s="270" t="s">
        <v>45</v>
      </c>
      <c r="F76" s="271"/>
      <c r="G76" s="271"/>
      <c r="H76" s="271"/>
      <c r="I76" s="271"/>
      <c r="J76" s="272"/>
      <c r="K76" s="241">
        <f>K33</f>
        <v>0</v>
      </c>
      <c r="L76" s="242"/>
      <c r="M76" s="243"/>
      <c r="N76" s="41"/>
      <c r="O76" s="42"/>
    </row>
    <row r="78" spans="2:16" ht="17.25">
      <c r="D78" s="37" t="s">
        <v>54</v>
      </c>
    </row>
    <row r="79" spans="2:16" ht="6.75" customHeight="1">
      <c r="D79" s="37"/>
    </row>
    <row r="80" spans="2:16" ht="18.75" customHeight="1">
      <c r="B80" s="130" t="s">
        <v>56</v>
      </c>
      <c r="C80" s="131" t="s">
        <v>57</v>
      </c>
      <c r="D80" s="304" t="s">
        <v>65</v>
      </c>
      <c r="E80" s="304"/>
      <c r="F80" s="308"/>
      <c r="G80" s="303" t="s">
        <v>63</v>
      </c>
      <c r="H80" s="304"/>
      <c r="I80" s="309"/>
      <c r="J80" s="322" t="s">
        <v>64</v>
      </c>
      <c r="K80" s="308"/>
      <c r="L80" s="303" t="s">
        <v>63</v>
      </c>
      <c r="M80" s="304"/>
      <c r="N80" s="304"/>
      <c r="O80" s="132" t="s">
        <v>61</v>
      </c>
      <c r="P80" s="35"/>
    </row>
    <row r="81" spans="2:15" ht="24.95" customHeight="1">
      <c r="B81" s="51"/>
      <c r="C81" s="125"/>
      <c r="F81" s="126"/>
      <c r="G81" s="51"/>
      <c r="H81" s="127"/>
      <c r="I81" s="128"/>
      <c r="K81" s="126"/>
      <c r="L81" s="51"/>
      <c r="M81" s="127"/>
      <c r="O81" s="129"/>
    </row>
    <row r="82" spans="2:15" ht="24.95" customHeight="1">
      <c r="B82" s="56"/>
      <c r="C82" s="123"/>
      <c r="D82" s="57"/>
      <c r="E82" s="57"/>
      <c r="F82" s="59"/>
      <c r="G82" s="56"/>
      <c r="H82" s="121"/>
      <c r="I82" s="64"/>
      <c r="J82" s="57"/>
      <c r="K82" s="59"/>
      <c r="L82" s="56"/>
      <c r="M82" s="121"/>
      <c r="N82" s="57"/>
      <c r="O82" s="65"/>
    </row>
    <row r="83" spans="2:15" ht="24.95" customHeight="1">
      <c r="B83" s="56"/>
      <c r="C83" s="123"/>
      <c r="D83" s="57"/>
      <c r="E83" s="57"/>
      <c r="F83" s="59"/>
      <c r="G83" s="56"/>
      <c r="H83" s="121"/>
      <c r="I83" s="64"/>
      <c r="J83" s="57"/>
      <c r="K83" s="59"/>
      <c r="L83" s="56"/>
      <c r="M83" s="121"/>
      <c r="N83" s="57"/>
      <c r="O83" s="65"/>
    </row>
    <row r="84" spans="2:15" ht="24.95" customHeight="1">
      <c r="B84" s="56"/>
      <c r="C84" s="123"/>
      <c r="D84" s="57"/>
      <c r="E84" s="57"/>
      <c r="F84" s="59"/>
      <c r="G84" s="56"/>
      <c r="H84" s="121"/>
      <c r="I84" s="64"/>
      <c r="J84" s="57"/>
      <c r="K84" s="59"/>
      <c r="L84" s="56"/>
      <c r="M84" s="121"/>
      <c r="N84" s="57"/>
      <c r="O84" s="65"/>
    </row>
    <row r="85" spans="2:15" ht="24.95" customHeight="1">
      <c r="B85" s="56"/>
      <c r="C85" s="123"/>
      <c r="D85" s="57"/>
      <c r="E85" s="57"/>
      <c r="F85" s="59"/>
      <c r="G85" s="56"/>
      <c r="H85" s="121"/>
      <c r="I85" s="64"/>
      <c r="J85" s="57"/>
      <c r="K85" s="59"/>
      <c r="L85" s="56"/>
      <c r="M85" s="121"/>
      <c r="N85" s="57"/>
      <c r="O85" s="65"/>
    </row>
    <row r="86" spans="2:15" ht="24.95" customHeight="1">
      <c r="B86" s="56"/>
      <c r="C86" s="123"/>
      <c r="D86" s="57"/>
      <c r="E86" s="57"/>
      <c r="F86" s="59"/>
      <c r="G86" s="56"/>
      <c r="H86" s="121"/>
      <c r="I86" s="64"/>
      <c r="J86" s="57"/>
      <c r="K86" s="59"/>
      <c r="L86" s="56"/>
      <c r="M86" s="121"/>
      <c r="N86" s="57"/>
      <c r="O86" s="65"/>
    </row>
    <row r="87" spans="2:15" ht="24.95" customHeight="1">
      <c r="B87" s="38"/>
      <c r="C87" s="124"/>
      <c r="D87" s="41"/>
      <c r="E87" s="41"/>
      <c r="F87" s="42"/>
      <c r="G87" s="38"/>
      <c r="H87" s="122"/>
      <c r="I87" s="62"/>
      <c r="J87" s="41"/>
      <c r="K87" s="42"/>
      <c r="L87" s="38"/>
      <c r="M87" s="122"/>
      <c r="N87" s="41"/>
      <c r="O87" s="63"/>
    </row>
  </sheetData>
  <sheetProtection sheet="1" objects="1" scenarios="1" selectLockedCells="1" selectUnlockedCells="1"/>
  <mergeCells count="102">
    <mergeCell ref="J80:K80"/>
    <mergeCell ref="L56:N56"/>
    <mergeCell ref="L55:O55"/>
    <mergeCell ref="K52:K53"/>
    <mergeCell ref="J37:K37"/>
    <mergeCell ref="D45:F45"/>
    <mergeCell ref="J45:K45"/>
    <mergeCell ref="B53:D53"/>
    <mergeCell ref="L53:O53"/>
    <mergeCell ref="B54:D54"/>
    <mergeCell ref="L54:O54"/>
    <mergeCell ref="N65:O65"/>
    <mergeCell ref="E65:J65"/>
    <mergeCell ref="K65:M65"/>
    <mergeCell ref="E67:J67"/>
    <mergeCell ref="E68:J68"/>
    <mergeCell ref="E69:J69"/>
    <mergeCell ref="E75:J75"/>
    <mergeCell ref="B63:C63"/>
    <mergeCell ref="M52:O52"/>
    <mergeCell ref="D37:F37"/>
    <mergeCell ref="G37:I37"/>
    <mergeCell ref="L37:N37"/>
    <mergeCell ref="B55:D55"/>
    <mergeCell ref="L10:O10"/>
    <mergeCell ref="L12:N12"/>
    <mergeCell ref="D2:O2"/>
    <mergeCell ref="N4:O4"/>
    <mergeCell ref="L9:O9"/>
    <mergeCell ref="L4:M4"/>
    <mergeCell ref="B8:D8"/>
    <mergeCell ref="B9:D9"/>
    <mergeCell ref="M8:O8"/>
    <mergeCell ref="M6:O6"/>
    <mergeCell ref="K6:L6"/>
    <mergeCell ref="K8:K9"/>
    <mergeCell ref="L11:O11"/>
    <mergeCell ref="L18:O18"/>
    <mergeCell ref="L13:O13"/>
    <mergeCell ref="L15:O15"/>
    <mergeCell ref="L16:O16"/>
    <mergeCell ref="M17:O17"/>
    <mergeCell ref="L80:N80"/>
    <mergeCell ref="E76:J76"/>
    <mergeCell ref="K76:M76"/>
    <mergeCell ref="K75:M75"/>
    <mergeCell ref="K70:M70"/>
    <mergeCell ref="K71:M71"/>
    <mergeCell ref="K72:M72"/>
    <mergeCell ref="K73:M73"/>
    <mergeCell ref="K74:M74"/>
    <mergeCell ref="D80:F80"/>
    <mergeCell ref="G80:I80"/>
    <mergeCell ref="E70:J70"/>
    <mergeCell ref="E71:J71"/>
    <mergeCell ref="E72:J72"/>
    <mergeCell ref="E73:J73"/>
    <mergeCell ref="E74:J74"/>
    <mergeCell ref="B22:D22"/>
    <mergeCell ref="B13:D13"/>
    <mergeCell ref="E29:J29"/>
    <mergeCell ref="M60:O60"/>
    <mergeCell ref="K69:M69"/>
    <mergeCell ref="L61:O61"/>
    <mergeCell ref="B65:D65"/>
    <mergeCell ref="K67:M67"/>
    <mergeCell ref="K68:M68"/>
    <mergeCell ref="K50:L50"/>
    <mergeCell ref="M50:O50"/>
    <mergeCell ref="E66:J66"/>
    <mergeCell ref="K66:M66"/>
    <mergeCell ref="D46:O46"/>
    <mergeCell ref="L48:M48"/>
    <mergeCell ref="N48:O48"/>
    <mergeCell ref="B52:D52"/>
    <mergeCell ref="L59:N59"/>
    <mergeCell ref="E32:J32"/>
    <mergeCell ref="E31:J31"/>
    <mergeCell ref="E30:J30"/>
    <mergeCell ref="E33:J33"/>
    <mergeCell ref="B56:D56"/>
    <mergeCell ref="L57:O57"/>
    <mergeCell ref="E22:J22"/>
    <mergeCell ref="K22:M22"/>
    <mergeCell ref="N22:O22"/>
    <mergeCell ref="K33:M33"/>
    <mergeCell ref="K32:M32"/>
    <mergeCell ref="K31:M31"/>
    <mergeCell ref="K30:M30"/>
    <mergeCell ref="K29:M29"/>
    <mergeCell ref="K28:M28"/>
    <mergeCell ref="K27:M27"/>
    <mergeCell ref="K26:M26"/>
    <mergeCell ref="K25:M25"/>
    <mergeCell ref="K24:M24"/>
    <mergeCell ref="K23:M23"/>
    <mergeCell ref="E28:J28"/>
    <mergeCell ref="E27:J27"/>
    <mergeCell ref="E26:J26"/>
    <mergeCell ref="E25:J25"/>
    <mergeCell ref="E24:J24"/>
    <mergeCell ref="E23:J23"/>
  </mergeCells>
  <phoneticPr fontId="1"/>
  <pageMargins left="0.70866141732283472" right="0" top="0.74803149606299213" bottom="0" header="0.31496062992125984" footer="0.31496062992125984"/>
  <pageSetup paperSize="9" scale="95" orientation="portrait" r:id="rId1"/>
  <rowBreaks count="1" manualBreakCount="1">
    <brk id="45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Q139"/>
  <sheetViews>
    <sheetView showGridLines="0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407" t="s">
        <v>51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18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76" t="s">
        <v>21</v>
      </c>
      <c r="M4" s="410"/>
      <c r="N4" s="411"/>
      <c r="P4" s="12" t="s">
        <v>18</v>
      </c>
      <c r="Q4" s="2" t="s">
        <v>53</v>
      </c>
    </row>
    <row r="5" spans="1:17" ht="22.5" customHeight="1" thickBot="1">
      <c r="B5" s="8" t="s">
        <v>16</v>
      </c>
      <c r="P5" s="13" t="s">
        <v>19</v>
      </c>
      <c r="Q5" s="2" t="s">
        <v>52</v>
      </c>
    </row>
    <row r="6" spans="1:17" ht="24.95" customHeight="1">
      <c r="K6" s="31" t="s">
        <v>20</v>
      </c>
      <c r="L6" s="29"/>
      <c r="M6" s="29"/>
      <c r="N6" s="30"/>
    </row>
    <row r="7" spans="1:17" ht="24.95" customHeight="1">
      <c r="B7" s="409" t="s">
        <v>5</v>
      </c>
      <c r="C7" s="409"/>
      <c r="D7" s="399"/>
      <c r="E7" s="400"/>
      <c r="F7" s="401"/>
      <c r="G7" s="5"/>
      <c r="H7" s="5"/>
      <c r="J7" s="77" t="s">
        <v>39</v>
      </c>
      <c r="K7" s="93">
        <f>基本情報入力シート!C7</f>
        <v>0</v>
      </c>
      <c r="L7" s="412" t="str">
        <f>基本情報入力シート!C8&amp;基本情報入力シート!C9</f>
        <v/>
      </c>
      <c r="M7" s="412"/>
      <c r="N7" s="413"/>
    </row>
    <row r="8" spans="1:17" ht="18.75" customHeight="1">
      <c r="B8" s="409" t="s">
        <v>17</v>
      </c>
      <c r="C8" s="409"/>
      <c r="D8" s="414"/>
      <c r="E8" s="415"/>
      <c r="F8" s="415"/>
      <c r="G8" s="415"/>
      <c r="H8" s="416"/>
      <c r="I8" s="4"/>
      <c r="J8" s="78" t="s">
        <v>40</v>
      </c>
      <c r="K8" s="315">
        <f>基本情報入力シート!C5</f>
        <v>0</v>
      </c>
      <c r="L8" s="316"/>
      <c r="M8" s="316"/>
      <c r="N8" s="339"/>
    </row>
    <row r="9" spans="1:17" ht="18.75" customHeight="1">
      <c r="B9" s="408" t="s">
        <v>6</v>
      </c>
      <c r="C9" s="408"/>
      <c r="D9" s="417"/>
      <c r="E9" s="418"/>
      <c r="F9" s="418"/>
      <c r="G9" s="418"/>
      <c r="H9" s="419"/>
      <c r="J9" s="79" t="s">
        <v>0</v>
      </c>
      <c r="K9" s="315">
        <f>基本情報入力シート!C6</f>
        <v>0</v>
      </c>
      <c r="L9" s="316"/>
      <c r="M9" s="316"/>
      <c r="N9" s="339"/>
    </row>
    <row r="10" spans="1:17" ht="18.75" customHeight="1">
      <c r="B10" s="444" t="s">
        <v>7</v>
      </c>
      <c r="C10" s="444"/>
      <c r="D10" s="441"/>
      <c r="E10" s="442"/>
      <c r="F10" s="442"/>
      <c r="G10" s="442"/>
      <c r="H10" s="443"/>
      <c r="I10" s="5"/>
      <c r="J10" s="80" t="s">
        <v>72</v>
      </c>
      <c r="K10" s="315">
        <f>基本情報入力シート!C10</f>
        <v>0</v>
      </c>
      <c r="L10" s="316"/>
      <c r="M10" s="314">
        <f>基本情報入力シート!C11</f>
        <v>0</v>
      </c>
      <c r="N10" s="365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81" t="s">
        <v>30</v>
      </c>
      <c r="K11" s="352" t="str">
        <f>基本情報入力シート!D13&amp;基本情報入力シート!E13</f>
        <v/>
      </c>
      <c r="L11" s="353"/>
      <c r="M11" s="353"/>
      <c r="N11" s="354"/>
    </row>
    <row r="12" spans="1:17" ht="24.95" customHeight="1">
      <c r="B12" s="94"/>
      <c r="C12" s="95"/>
      <c r="D12" s="95"/>
      <c r="E12" s="95"/>
      <c r="F12" s="95"/>
      <c r="G12" s="95"/>
      <c r="H12" s="95"/>
      <c r="I12" s="5"/>
      <c r="L12" s="3" t="s">
        <v>50</v>
      </c>
      <c r="M12" s="360" t="s">
        <v>89</v>
      </c>
      <c r="N12" s="360"/>
    </row>
    <row r="13" spans="1:17" ht="10.5" customHeight="1">
      <c r="M13" s="420"/>
      <c r="N13" s="420"/>
    </row>
    <row r="14" spans="1:17" ht="18.75" customHeight="1">
      <c r="B14" s="76" t="s">
        <v>8</v>
      </c>
      <c r="C14" s="85" t="s">
        <v>9</v>
      </c>
      <c r="D14" s="85" t="s">
        <v>10</v>
      </c>
      <c r="E14" s="357" t="s">
        <v>11</v>
      </c>
      <c r="F14" s="357"/>
      <c r="G14" s="357"/>
      <c r="H14" s="357"/>
      <c r="I14" s="357"/>
      <c r="J14" s="86" t="s">
        <v>12</v>
      </c>
      <c r="K14" s="85" t="s">
        <v>13</v>
      </c>
      <c r="L14" s="86" t="s">
        <v>14</v>
      </c>
      <c r="M14" s="421" t="s">
        <v>15</v>
      </c>
      <c r="N14" s="422"/>
    </row>
    <row r="15" spans="1:17" ht="18.75" customHeight="1">
      <c r="A15" s="159">
        <v>1</v>
      </c>
      <c r="B15" s="82"/>
      <c r="C15" s="87"/>
      <c r="D15" s="88"/>
      <c r="E15" s="453"/>
      <c r="F15" s="453"/>
      <c r="G15" s="453"/>
      <c r="H15" s="453"/>
      <c r="I15" s="453"/>
      <c r="J15" s="109"/>
      <c r="K15" s="179"/>
      <c r="L15" s="180"/>
      <c r="M15" s="423" t="str">
        <f>IF((J15*L15)=0,"",(ROUND(J15*L15,0)))</f>
        <v/>
      </c>
      <c r="N15" s="424"/>
    </row>
    <row r="16" spans="1:17" ht="18.75" customHeight="1">
      <c r="A16" s="159">
        <v>2</v>
      </c>
      <c r="B16" s="83"/>
      <c r="C16" s="89"/>
      <c r="D16" s="90"/>
      <c r="E16" s="425"/>
      <c r="F16" s="425"/>
      <c r="G16" s="425"/>
      <c r="H16" s="425"/>
      <c r="I16" s="425"/>
      <c r="J16" s="110"/>
      <c r="K16" s="181"/>
      <c r="L16" s="182"/>
      <c r="M16" s="366" t="str">
        <f t="shared" ref="M16:M31" si="0">IF((J16*L16)=0,"",(ROUND(J16*L16,0)))</f>
        <v/>
      </c>
      <c r="N16" s="367"/>
    </row>
    <row r="17" spans="1:16" ht="18.75" customHeight="1">
      <c r="A17" s="159">
        <v>3</v>
      </c>
      <c r="B17" s="83"/>
      <c r="C17" s="89"/>
      <c r="D17" s="90"/>
      <c r="E17" s="425"/>
      <c r="F17" s="425"/>
      <c r="G17" s="425"/>
      <c r="H17" s="425"/>
      <c r="I17" s="425"/>
      <c r="J17" s="110"/>
      <c r="K17" s="181"/>
      <c r="L17" s="182"/>
      <c r="M17" s="366" t="str">
        <f t="shared" si="0"/>
        <v/>
      </c>
      <c r="N17" s="367"/>
    </row>
    <row r="18" spans="1:16" ht="18.75" customHeight="1">
      <c r="A18" s="159">
        <v>4</v>
      </c>
      <c r="B18" s="83"/>
      <c r="C18" s="89"/>
      <c r="D18" s="90"/>
      <c r="E18" s="425"/>
      <c r="F18" s="425"/>
      <c r="G18" s="425"/>
      <c r="H18" s="425"/>
      <c r="I18" s="425"/>
      <c r="J18" s="110"/>
      <c r="K18" s="181"/>
      <c r="L18" s="182"/>
      <c r="M18" s="366" t="str">
        <f t="shared" si="0"/>
        <v/>
      </c>
      <c r="N18" s="367"/>
    </row>
    <row r="19" spans="1:16" ht="18.75" customHeight="1">
      <c r="A19" s="159">
        <v>5</v>
      </c>
      <c r="B19" s="83"/>
      <c r="C19" s="89"/>
      <c r="D19" s="90"/>
      <c r="E19" s="425"/>
      <c r="F19" s="425"/>
      <c r="G19" s="425"/>
      <c r="H19" s="425"/>
      <c r="I19" s="425"/>
      <c r="J19" s="110"/>
      <c r="K19" s="181"/>
      <c r="L19" s="182"/>
      <c r="M19" s="366" t="str">
        <f t="shared" si="0"/>
        <v/>
      </c>
      <c r="N19" s="367"/>
    </row>
    <row r="20" spans="1:16" ht="18.75" customHeight="1">
      <c r="A20" s="159">
        <v>6</v>
      </c>
      <c r="B20" s="83"/>
      <c r="C20" s="89"/>
      <c r="D20" s="90"/>
      <c r="E20" s="425"/>
      <c r="F20" s="425"/>
      <c r="G20" s="425"/>
      <c r="H20" s="425"/>
      <c r="I20" s="425"/>
      <c r="J20" s="110"/>
      <c r="K20" s="181"/>
      <c r="L20" s="182"/>
      <c r="M20" s="366" t="str">
        <f t="shared" si="0"/>
        <v/>
      </c>
      <c r="N20" s="367"/>
    </row>
    <row r="21" spans="1:16" ht="18.75" customHeight="1">
      <c r="A21" s="159">
        <v>7</v>
      </c>
      <c r="B21" s="83"/>
      <c r="C21" s="89"/>
      <c r="D21" s="90"/>
      <c r="E21" s="425"/>
      <c r="F21" s="425"/>
      <c r="G21" s="425"/>
      <c r="H21" s="425"/>
      <c r="I21" s="425"/>
      <c r="J21" s="110"/>
      <c r="K21" s="181"/>
      <c r="L21" s="182"/>
      <c r="M21" s="366" t="str">
        <f t="shared" si="0"/>
        <v/>
      </c>
      <c r="N21" s="367"/>
    </row>
    <row r="22" spans="1:16" ht="18.75" customHeight="1">
      <c r="A22" s="159">
        <v>8</v>
      </c>
      <c r="B22" s="83"/>
      <c r="C22" s="89"/>
      <c r="D22" s="90"/>
      <c r="E22" s="425"/>
      <c r="F22" s="425"/>
      <c r="G22" s="425"/>
      <c r="H22" s="425"/>
      <c r="I22" s="425"/>
      <c r="J22" s="110"/>
      <c r="K22" s="181"/>
      <c r="L22" s="182"/>
      <c r="M22" s="366" t="str">
        <f t="shared" si="0"/>
        <v/>
      </c>
      <c r="N22" s="367"/>
    </row>
    <row r="23" spans="1:16" ht="18.75" customHeight="1">
      <c r="A23" s="159">
        <v>9</v>
      </c>
      <c r="B23" s="83"/>
      <c r="C23" s="89"/>
      <c r="D23" s="90"/>
      <c r="E23" s="425"/>
      <c r="F23" s="425"/>
      <c r="G23" s="425"/>
      <c r="H23" s="425"/>
      <c r="I23" s="425"/>
      <c r="J23" s="110"/>
      <c r="K23" s="181"/>
      <c r="L23" s="182"/>
      <c r="M23" s="366" t="str">
        <f t="shared" si="0"/>
        <v/>
      </c>
      <c r="N23" s="367"/>
    </row>
    <row r="24" spans="1:16" ht="18.75" customHeight="1">
      <c r="A24" s="159">
        <v>10</v>
      </c>
      <c r="B24" s="83"/>
      <c r="C24" s="89"/>
      <c r="D24" s="90"/>
      <c r="E24" s="425"/>
      <c r="F24" s="425"/>
      <c r="G24" s="425"/>
      <c r="H24" s="425"/>
      <c r="I24" s="425"/>
      <c r="J24" s="110"/>
      <c r="K24" s="181"/>
      <c r="L24" s="182"/>
      <c r="M24" s="366" t="str">
        <f t="shared" si="0"/>
        <v/>
      </c>
      <c r="N24" s="367"/>
    </row>
    <row r="25" spans="1:16" ht="18.75" customHeight="1">
      <c r="A25" s="159">
        <v>11</v>
      </c>
      <c r="B25" s="83"/>
      <c r="C25" s="89"/>
      <c r="D25" s="90"/>
      <c r="E25" s="425"/>
      <c r="F25" s="425"/>
      <c r="G25" s="425"/>
      <c r="H25" s="425"/>
      <c r="I25" s="425"/>
      <c r="J25" s="110"/>
      <c r="K25" s="181"/>
      <c r="L25" s="182"/>
      <c r="M25" s="366" t="str">
        <f t="shared" si="0"/>
        <v/>
      </c>
      <c r="N25" s="367"/>
    </row>
    <row r="26" spans="1:16" ht="18.75" customHeight="1">
      <c r="A26" s="159">
        <v>12</v>
      </c>
      <c r="B26" s="83"/>
      <c r="C26" s="89"/>
      <c r="D26" s="90"/>
      <c r="E26" s="425"/>
      <c r="F26" s="425"/>
      <c r="G26" s="425"/>
      <c r="H26" s="425"/>
      <c r="I26" s="425"/>
      <c r="J26" s="110"/>
      <c r="K26" s="181"/>
      <c r="L26" s="182"/>
      <c r="M26" s="366" t="str">
        <f t="shared" si="0"/>
        <v/>
      </c>
      <c r="N26" s="367"/>
    </row>
    <row r="27" spans="1:16" ht="18.75" customHeight="1">
      <c r="A27" s="159">
        <v>13</v>
      </c>
      <c r="B27" s="83"/>
      <c r="C27" s="89"/>
      <c r="D27" s="90"/>
      <c r="E27" s="425"/>
      <c r="F27" s="425"/>
      <c r="G27" s="425"/>
      <c r="H27" s="425"/>
      <c r="I27" s="425"/>
      <c r="J27" s="110"/>
      <c r="K27" s="181"/>
      <c r="L27" s="182"/>
      <c r="M27" s="366" t="str">
        <f t="shared" si="0"/>
        <v/>
      </c>
      <c r="N27" s="367"/>
    </row>
    <row r="28" spans="1:16" ht="18.75" customHeight="1">
      <c r="A28" s="159">
        <v>14</v>
      </c>
      <c r="B28" s="83"/>
      <c r="C28" s="89"/>
      <c r="D28" s="90"/>
      <c r="E28" s="425"/>
      <c r="F28" s="425"/>
      <c r="G28" s="425"/>
      <c r="H28" s="425"/>
      <c r="I28" s="425"/>
      <c r="J28" s="110"/>
      <c r="K28" s="181"/>
      <c r="L28" s="182"/>
      <c r="M28" s="366" t="str">
        <f t="shared" si="0"/>
        <v/>
      </c>
      <c r="N28" s="367"/>
    </row>
    <row r="29" spans="1:16" ht="18.75" customHeight="1">
      <c r="A29" s="159">
        <v>15</v>
      </c>
      <c r="B29" s="83"/>
      <c r="C29" s="89"/>
      <c r="D29" s="90"/>
      <c r="E29" s="425"/>
      <c r="F29" s="425"/>
      <c r="G29" s="425"/>
      <c r="H29" s="425"/>
      <c r="I29" s="425"/>
      <c r="J29" s="110"/>
      <c r="K29" s="181"/>
      <c r="L29" s="182"/>
      <c r="M29" s="366" t="str">
        <f t="shared" si="0"/>
        <v/>
      </c>
      <c r="N29" s="367"/>
    </row>
    <row r="30" spans="1:16" ht="18.75" customHeight="1">
      <c r="A30" s="159">
        <v>16</v>
      </c>
      <c r="B30" s="155"/>
      <c r="C30" s="156"/>
      <c r="D30" s="157"/>
      <c r="E30" s="428"/>
      <c r="F30" s="428"/>
      <c r="G30" s="428"/>
      <c r="H30" s="428"/>
      <c r="I30" s="428"/>
      <c r="J30" s="158"/>
      <c r="K30" s="183"/>
      <c r="L30" s="184"/>
      <c r="M30" s="366" t="str">
        <f t="shared" si="0"/>
        <v/>
      </c>
      <c r="N30" s="367"/>
      <c r="P30" s="6"/>
    </row>
    <row r="31" spans="1:16" ht="18.75" customHeight="1">
      <c r="A31" s="159">
        <v>17</v>
      </c>
      <c r="B31" s="84"/>
      <c r="C31" s="91"/>
      <c r="D31" s="92"/>
      <c r="E31" s="429"/>
      <c r="F31" s="429"/>
      <c r="G31" s="429"/>
      <c r="H31" s="429"/>
      <c r="I31" s="429"/>
      <c r="J31" s="111"/>
      <c r="K31" s="185"/>
      <c r="L31" s="186"/>
      <c r="M31" s="368" t="str">
        <f t="shared" si="0"/>
        <v/>
      </c>
      <c r="N31" s="369"/>
    </row>
    <row r="32" spans="1:16" ht="18.75" customHeight="1">
      <c r="B32" s="27"/>
      <c r="C32" s="28"/>
      <c r="D32" s="28"/>
      <c r="E32" s="375" t="s">
        <v>73</v>
      </c>
      <c r="F32" s="375"/>
      <c r="G32" s="375"/>
      <c r="H32" s="375"/>
      <c r="I32" s="375"/>
      <c r="J32" s="28"/>
      <c r="K32" s="28"/>
      <c r="L32" s="28"/>
      <c r="M32" s="370">
        <f>SUM(M15:N31)</f>
        <v>0</v>
      </c>
      <c r="N32" s="371"/>
    </row>
    <row r="33" spans="2:14" ht="7.5" customHeight="1"/>
    <row r="34" spans="2:14" ht="18.75" customHeight="1">
      <c r="B34" s="19" t="s">
        <v>102</v>
      </c>
      <c r="G34" s="394" t="s">
        <v>103</v>
      </c>
      <c r="H34" s="394"/>
    </row>
    <row r="35" spans="2:14" ht="18.75" customHeight="1">
      <c r="B35" s="438" t="s">
        <v>47</v>
      </c>
      <c r="C35" s="439"/>
      <c r="D35" s="439"/>
      <c r="E35" s="439"/>
      <c r="F35" s="439"/>
      <c r="G35" s="439"/>
      <c r="H35" s="440"/>
    </row>
    <row r="36" spans="2:14" ht="18.75" customHeight="1">
      <c r="B36" s="426" t="s">
        <v>22</v>
      </c>
      <c r="C36" s="427"/>
      <c r="D36" s="427"/>
      <c r="E36" s="404"/>
      <c r="F36" s="405"/>
      <c r="G36" s="406"/>
      <c r="H36" s="114"/>
    </row>
    <row r="37" spans="2:14" ht="18.75" customHeight="1">
      <c r="B37" s="372" t="s">
        <v>23</v>
      </c>
      <c r="C37" s="373"/>
      <c r="D37" s="373"/>
      <c r="E37" s="404"/>
      <c r="F37" s="405"/>
      <c r="G37" s="406"/>
      <c r="H37" s="45"/>
    </row>
    <row r="38" spans="2:14" ht="18.75" customHeight="1">
      <c r="B38" s="372" t="s">
        <v>24</v>
      </c>
      <c r="C38" s="373"/>
      <c r="D38" s="373"/>
      <c r="E38" s="404"/>
      <c r="F38" s="405"/>
      <c r="G38" s="406"/>
      <c r="H38" s="45"/>
    </row>
    <row r="39" spans="2:14" ht="18.75" customHeight="1">
      <c r="B39" s="445" t="s">
        <v>25</v>
      </c>
      <c r="C39" s="446"/>
      <c r="D39" s="446"/>
      <c r="E39" s="404"/>
      <c r="F39" s="405"/>
      <c r="G39" s="406"/>
      <c r="H39" s="115"/>
    </row>
    <row r="40" spans="2:14" ht="18.75" customHeight="1">
      <c r="B40" s="434"/>
      <c r="C40" s="435"/>
      <c r="D40" s="435"/>
      <c r="E40" s="112"/>
      <c r="F40" s="112"/>
      <c r="G40" s="112"/>
      <c r="H40" s="113"/>
    </row>
    <row r="41" spans="2:14" ht="18.75" customHeight="1">
      <c r="B41" s="436"/>
      <c r="C41" s="437"/>
      <c r="D41" s="437"/>
      <c r="E41" s="25"/>
      <c r="F41" s="25"/>
      <c r="G41" s="25"/>
      <c r="H41" s="24"/>
      <c r="L41" s="20"/>
    </row>
    <row r="42" spans="2:14" ht="24.75" customHeight="1"/>
    <row r="47" spans="2:14" ht="10.5" customHeight="1">
      <c r="I47" s="4" t="s">
        <v>88</v>
      </c>
      <c r="J47" s="22"/>
      <c r="L47" s="22"/>
      <c r="M47" s="22"/>
      <c r="N47" s="22"/>
    </row>
    <row r="48" spans="2:14" ht="24" customHeight="1">
      <c r="B48" s="407" t="s">
        <v>49</v>
      </c>
      <c r="C48" s="407"/>
      <c r="D48" s="407"/>
      <c r="E48" s="407"/>
      <c r="F48" s="407"/>
      <c r="G48" s="407"/>
      <c r="H48" s="407"/>
      <c r="I48" s="407"/>
      <c r="J48" s="407"/>
      <c r="K48" s="407"/>
      <c r="L48" s="407"/>
      <c r="M48" s="407"/>
      <c r="N48" s="18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2"/>
      <c r="L50" s="76" t="s">
        <v>21</v>
      </c>
      <c r="M50" s="431">
        <f>M4</f>
        <v>0</v>
      </c>
      <c r="N50" s="432"/>
      <c r="P50" s="21"/>
      <c r="Q50" s="21"/>
    </row>
    <row r="51" spans="2:17" ht="22.5" customHeight="1">
      <c r="B51" s="8" t="s">
        <v>16</v>
      </c>
      <c r="J51" s="22"/>
      <c r="L51" s="22"/>
      <c r="M51" s="22"/>
      <c r="N51" s="22"/>
      <c r="P51" s="1"/>
    </row>
    <row r="52" spans="2:17" ht="24.95" customHeight="1">
      <c r="K52" s="31" t="s">
        <v>20</v>
      </c>
      <c r="L52" s="29"/>
      <c r="M52" s="29"/>
      <c r="N52" s="30"/>
    </row>
    <row r="53" spans="2:17" ht="24.95" customHeight="1">
      <c r="B53" s="409" t="s">
        <v>5</v>
      </c>
      <c r="C53" s="409"/>
      <c r="D53" s="399"/>
      <c r="E53" s="400"/>
      <c r="F53" s="401"/>
      <c r="G53" s="5"/>
      <c r="H53" s="5"/>
      <c r="J53" s="77" t="s">
        <v>39</v>
      </c>
      <c r="K53" s="106">
        <f>K7</f>
        <v>0</v>
      </c>
      <c r="L53" s="340" t="str">
        <f>L7</f>
        <v/>
      </c>
      <c r="M53" s="340"/>
      <c r="N53" s="341"/>
    </row>
    <row r="54" spans="2:17" ht="18.75" customHeight="1">
      <c r="B54" s="433" t="s">
        <v>17</v>
      </c>
      <c r="C54" s="433"/>
      <c r="D54" s="449" t="str">
        <f>IF((D8)=0,"",(D8))</f>
        <v/>
      </c>
      <c r="E54" s="450"/>
      <c r="F54" s="450"/>
      <c r="G54" s="450"/>
      <c r="H54" s="451"/>
      <c r="I54" s="4"/>
      <c r="J54" s="78" t="s">
        <v>40</v>
      </c>
      <c r="K54" s="315">
        <f>K8</f>
        <v>0</v>
      </c>
      <c r="L54" s="316"/>
      <c r="M54" s="316"/>
      <c r="N54" s="339"/>
    </row>
    <row r="55" spans="2:17" ht="18.75" customHeight="1">
      <c r="B55" s="408" t="s">
        <v>6</v>
      </c>
      <c r="C55" s="408"/>
      <c r="D55" s="344" t="str">
        <f>IF((D9)=0,"",(D9))</f>
        <v/>
      </c>
      <c r="E55" s="345"/>
      <c r="F55" s="345"/>
      <c r="G55" s="345"/>
      <c r="H55" s="346"/>
      <c r="J55" s="79" t="s">
        <v>0</v>
      </c>
      <c r="K55" s="315">
        <f>K9</f>
        <v>0</v>
      </c>
      <c r="L55" s="316"/>
      <c r="M55" s="316"/>
      <c r="N55" s="339"/>
    </row>
    <row r="56" spans="2:17" ht="18.75" customHeight="1">
      <c r="B56" s="430" t="s">
        <v>7</v>
      </c>
      <c r="C56" s="430"/>
      <c r="D56" s="349" t="str">
        <f>IF((D10)=0,"",(D10))</f>
        <v/>
      </c>
      <c r="E56" s="350"/>
      <c r="F56" s="350"/>
      <c r="G56" s="350"/>
      <c r="H56" s="351"/>
      <c r="I56" s="5"/>
      <c r="J56" s="80" t="s">
        <v>72</v>
      </c>
      <c r="K56" s="315">
        <f>K10</f>
        <v>0</v>
      </c>
      <c r="L56" s="316"/>
      <c r="M56" s="314">
        <f>M10</f>
        <v>0</v>
      </c>
      <c r="N56" s="365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81" t="s">
        <v>30</v>
      </c>
      <c r="K57" s="352" t="str">
        <f>K11</f>
        <v/>
      </c>
      <c r="L57" s="353"/>
      <c r="M57" s="353"/>
      <c r="N57" s="354"/>
    </row>
    <row r="58" spans="2:17" ht="24.95" customHeight="1">
      <c r="B58" s="355"/>
      <c r="C58" s="355"/>
      <c r="D58" s="356"/>
      <c r="E58" s="356"/>
      <c r="F58" s="356"/>
      <c r="G58" s="356"/>
      <c r="H58" s="356"/>
      <c r="I58" s="5"/>
      <c r="L58" s="3" t="s">
        <v>50</v>
      </c>
      <c r="M58" s="360" t="s">
        <v>90</v>
      </c>
      <c r="N58" s="360"/>
    </row>
    <row r="59" spans="2:17" ht="10.5" customHeight="1">
      <c r="J59" s="22"/>
      <c r="L59" s="22"/>
      <c r="M59" s="360"/>
      <c r="N59" s="360"/>
    </row>
    <row r="60" spans="2:17" ht="18.75" customHeight="1">
      <c r="B60" s="76" t="s">
        <v>8</v>
      </c>
      <c r="C60" s="85" t="s">
        <v>9</v>
      </c>
      <c r="D60" s="85" t="s">
        <v>10</v>
      </c>
      <c r="E60" s="357" t="s">
        <v>11</v>
      </c>
      <c r="F60" s="357"/>
      <c r="G60" s="357"/>
      <c r="H60" s="357"/>
      <c r="I60" s="357"/>
      <c r="J60" s="105" t="s">
        <v>12</v>
      </c>
      <c r="K60" s="85" t="s">
        <v>13</v>
      </c>
      <c r="L60" s="105" t="s">
        <v>14</v>
      </c>
      <c r="M60" s="363" t="s">
        <v>15</v>
      </c>
      <c r="N60" s="364"/>
    </row>
    <row r="61" spans="2:17" ht="18.75" customHeight="1">
      <c r="B61" s="96">
        <f t="shared" ref="B61:C77" si="1">B15</f>
        <v>0</v>
      </c>
      <c r="C61" s="99">
        <f t="shared" si="1"/>
        <v>0</v>
      </c>
      <c r="D61" s="100"/>
      <c r="E61" s="358">
        <f t="shared" ref="E61:E77" si="2">E15</f>
        <v>0</v>
      </c>
      <c r="F61" s="358"/>
      <c r="G61" s="358"/>
      <c r="H61" s="358"/>
      <c r="I61" s="358"/>
      <c r="J61" s="187" t="str">
        <f t="shared" ref="J61:J77" si="3">IF((J15)=0,"",(J15))</f>
        <v/>
      </c>
      <c r="K61" s="188">
        <f t="shared" ref="K61:M77" si="4">K15</f>
        <v>0</v>
      </c>
      <c r="L61" s="189">
        <f t="shared" si="4"/>
        <v>0</v>
      </c>
      <c r="M61" s="361" t="str">
        <f t="shared" si="4"/>
        <v/>
      </c>
      <c r="N61" s="362"/>
    </row>
    <row r="62" spans="2:17" ht="18.75" customHeight="1">
      <c r="B62" s="97">
        <f t="shared" si="1"/>
        <v>0</v>
      </c>
      <c r="C62" s="101">
        <f t="shared" si="1"/>
        <v>0</v>
      </c>
      <c r="D62" s="102"/>
      <c r="E62" s="359">
        <f t="shared" si="2"/>
        <v>0</v>
      </c>
      <c r="F62" s="359"/>
      <c r="G62" s="359"/>
      <c r="H62" s="359"/>
      <c r="I62" s="359"/>
      <c r="J62" s="190" t="str">
        <f t="shared" si="3"/>
        <v/>
      </c>
      <c r="K62" s="191">
        <f t="shared" si="4"/>
        <v>0</v>
      </c>
      <c r="L62" s="192">
        <f t="shared" si="4"/>
        <v>0</v>
      </c>
      <c r="M62" s="337" t="str">
        <f t="shared" si="4"/>
        <v/>
      </c>
      <c r="N62" s="338"/>
    </row>
    <row r="63" spans="2:17" ht="18.75" customHeight="1">
      <c r="B63" s="97">
        <f t="shared" si="1"/>
        <v>0</v>
      </c>
      <c r="C63" s="101">
        <f t="shared" si="1"/>
        <v>0</v>
      </c>
      <c r="D63" s="102"/>
      <c r="E63" s="359">
        <f t="shared" si="2"/>
        <v>0</v>
      </c>
      <c r="F63" s="359"/>
      <c r="G63" s="359"/>
      <c r="H63" s="359"/>
      <c r="I63" s="359"/>
      <c r="J63" s="190" t="str">
        <f t="shared" si="3"/>
        <v/>
      </c>
      <c r="K63" s="191">
        <f t="shared" si="4"/>
        <v>0</v>
      </c>
      <c r="L63" s="192">
        <f t="shared" si="4"/>
        <v>0</v>
      </c>
      <c r="M63" s="337" t="str">
        <f t="shared" si="4"/>
        <v/>
      </c>
      <c r="N63" s="338"/>
    </row>
    <row r="64" spans="2:17" ht="18.75" customHeight="1">
      <c r="B64" s="97">
        <f t="shared" si="1"/>
        <v>0</v>
      </c>
      <c r="C64" s="101">
        <f t="shared" si="1"/>
        <v>0</v>
      </c>
      <c r="D64" s="102"/>
      <c r="E64" s="359">
        <f t="shared" si="2"/>
        <v>0</v>
      </c>
      <c r="F64" s="359"/>
      <c r="G64" s="359"/>
      <c r="H64" s="359"/>
      <c r="I64" s="359"/>
      <c r="J64" s="190" t="str">
        <f t="shared" si="3"/>
        <v/>
      </c>
      <c r="K64" s="191">
        <f t="shared" si="4"/>
        <v>0</v>
      </c>
      <c r="L64" s="192">
        <f t="shared" si="4"/>
        <v>0</v>
      </c>
      <c r="M64" s="337" t="str">
        <f t="shared" si="4"/>
        <v/>
      </c>
      <c r="N64" s="338"/>
    </row>
    <row r="65" spans="2:16" ht="18.75" customHeight="1">
      <c r="B65" s="97">
        <f t="shared" si="1"/>
        <v>0</v>
      </c>
      <c r="C65" s="101">
        <f t="shared" si="1"/>
        <v>0</v>
      </c>
      <c r="D65" s="102"/>
      <c r="E65" s="359">
        <f t="shared" si="2"/>
        <v>0</v>
      </c>
      <c r="F65" s="359"/>
      <c r="G65" s="359"/>
      <c r="H65" s="359"/>
      <c r="I65" s="359"/>
      <c r="J65" s="190" t="str">
        <f t="shared" si="3"/>
        <v/>
      </c>
      <c r="K65" s="191">
        <f t="shared" si="4"/>
        <v>0</v>
      </c>
      <c r="L65" s="192">
        <f t="shared" si="4"/>
        <v>0</v>
      </c>
      <c r="M65" s="337" t="str">
        <f t="shared" si="4"/>
        <v/>
      </c>
      <c r="N65" s="338"/>
    </row>
    <row r="66" spans="2:16" ht="18.75" customHeight="1">
      <c r="B66" s="97">
        <f t="shared" si="1"/>
        <v>0</v>
      </c>
      <c r="C66" s="101">
        <f t="shared" si="1"/>
        <v>0</v>
      </c>
      <c r="D66" s="102"/>
      <c r="E66" s="359">
        <f t="shared" si="2"/>
        <v>0</v>
      </c>
      <c r="F66" s="359"/>
      <c r="G66" s="359"/>
      <c r="H66" s="359"/>
      <c r="I66" s="359"/>
      <c r="J66" s="190" t="str">
        <f t="shared" si="3"/>
        <v/>
      </c>
      <c r="K66" s="191">
        <f t="shared" si="4"/>
        <v>0</v>
      </c>
      <c r="L66" s="192">
        <f t="shared" si="4"/>
        <v>0</v>
      </c>
      <c r="M66" s="337" t="str">
        <f t="shared" si="4"/>
        <v/>
      </c>
      <c r="N66" s="338"/>
    </row>
    <row r="67" spans="2:16" ht="18.75" customHeight="1">
      <c r="B67" s="97">
        <f t="shared" si="1"/>
        <v>0</v>
      </c>
      <c r="C67" s="101">
        <f t="shared" si="1"/>
        <v>0</v>
      </c>
      <c r="D67" s="102"/>
      <c r="E67" s="359">
        <f t="shared" si="2"/>
        <v>0</v>
      </c>
      <c r="F67" s="359"/>
      <c r="G67" s="359"/>
      <c r="H67" s="359"/>
      <c r="I67" s="359"/>
      <c r="J67" s="190" t="str">
        <f t="shared" si="3"/>
        <v/>
      </c>
      <c r="K67" s="191">
        <f t="shared" si="4"/>
        <v>0</v>
      </c>
      <c r="L67" s="192">
        <f t="shared" si="4"/>
        <v>0</v>
      </c>
      <c r="M67" s="337" t="str">
        <f t="shared" si="4"/>
        <v/>
      </c>
      <c r="N67" s="338"/>
    </row>
    <row r="68" spans="2:16" ht="18.75" customHeight="1">
      <c r="B68" s="97">
        <f t="shared" si="1"/>
        <v>0</v>
      </c>
      <c r="C68" s="101">
        <f t="shared" si="1"/>
        <v>0</v>
      </c>
      <c r="D68" s="102"/>
      <c r="E68" s="359">
        <f t="shared" si="2"/>
        <v>0</v>
      </c>
      <c r="F68" s="359"/>
      <c r="G68" s="359"/>
      <c r="H68" s="359"/>
      <c r="I68" s="359"/>
      <c r="J68" s="190" t="str">
        <f t="shared" si="3"/>
        <v/>
      </c>
      <c r="K68" s="191">
        <f t="shared" si="4"/>
        <v>0</v>
      </c>
      <c r="L68" s="192">
        <f t="shared" si="4"/>
        <v>0</v>
      </c>
      <c r="M68" s="337" t="str">
        <f t="shared" si="4"/>
        <v/>
      </c>
      <c r="N68" s="338"/>
    </row>
    <row r="69" spans="2:16" ht="18.75" customHeight="1">
      <c r="B69" s="97">
        <f t="shared" si="1"/>
        <v>0</v>
      </c>
      <c r="C69" s="101">
        <f t="shared" si="1"/>
        <v>0</v>
      </c>
      <c r="D69" s="102"/>
      <c r="E69" s="359">
        <f t="shared" si="2"/>
        <v>0</v>
      </c>
      <c r="F69" s="359"/>
      <c r="G69" s="359"/>
      <c r="H69" s="359"/>
      <c r="I69" s="359"/>
      <c r="J69" s="190" t="str">
        <f t="shared" si="3"/>
        <v/>
      </c>
      <c r="K69" s="191">
        <f t="shared" si="4"/>
        <v>0</v>
      </c>
      <c r="L69" s="192">
        <f t="shared" si="4"/>
        <v>0</v>
      </c>
      <c r="M69" s="337" t="str">
        <f t="shared" si="4"/>
        <v/>
      </c>
      <c r="N69" s="338"/>
    </row>
    <row r="70" spans="2:16" ht="18.75" customHeight="1">
      <c r="B70" s="97">
        <f t="shared" si="1"/>
        <v>0</v>
      </c>
      <c r="C70" s="101">
        <f t="shared" si="1"/>
        <v>0</v>
      </c>
      <c r="D70" s="102"/>
      <c r="E70" s="359">
        <f t="shared" si="2"/>
        <v>0</v>
      </c>
      <c r="F70" s="359"/>
      <c r="G70" s="359"/>
      <c r="H70" s="359"/>
      <c r="I70" s="359"/>
      <c r="J70" s="190" t="str">
        <f t="shared" si="3"/>
        <v/>
      </c>
      <c r="K70" s="191">
        <f t="shared" si="4"/>
        <v>0</v>
      </c>
      <c r="L70" s="192">
        <f t="shared" si="4"/>
        <v>0</v>
      </c>
      <c r="M70" s="337" t="str">
        <f t="shared" si="4"/>
        <v/>
      </c>
      <c r="N70" s="338"/>
    </row>
    <row r="71" spans="2:16" ht="18.75" customHeight="1">
      <c r="B71" s="97">
        <f t="shared" si="1"/>
        <v>0</v>
      </c>
      <c r="C71" s="101">
        <f t="shared" si="1"/>
        <v>0</v>
      </c>
      <c r="D71" s="102"/>
      <c r="E71" s="359">
        <f t="shared" si="2"/>
        <v>0</v>
      </c>
      <c r="F71" s="359"/>
      <c r="G71" s="359"/>
      <c r="H71" s="359"/>
      <c r="I71" s="359"/>
      <c r="J71" s="190" t="str">
        <f t="shared" si="3"/>
        <v/>
      </c>
      <c r="K71" s="191">
        <f t="shared" si="4"/>
        <v>0</v>
      </c>
      <c r="L71" s="192">
        <f t="shared" si="4"/>
        <v>0</v>
      </c>
      <c r="M71" s="337" t="str">
        <f t="shared" si="4"/>
        <v/>
      </c>
      <c r="N71" s="338"/>
    </row>
    <row r="72" spans="2:16" ht="18.75" customHeight="1">
      <c r="B72" s="97">
        <f t="shared" si="1"/>
        <v>0</v>
      </c>
      <c r="C72" s="101">
        <f t="shared" si="1"/>
        <v>0</v>
      </c>
      <c r="D72" s="102"/>
      <c r="E72" s="359">
        <f t="shared" si="2"/>
        <v>0</v>
      </c>
      <c r="F72" s="359"/>
      <c r="G72" s="359"/>
      <c r="H72" s="359"/>
      <c r="I72" s="359"/>
      <c r="J72" s="190" t="str">
        <f t="shared" si="3"/>
        <v/>
      </c>
      <c r="K72" s="191">
        <f t="shared" si="4"/>
        <v>0</v>
      </c>
      <c r="L72" s="192">
        <f t="shared" si="4"/>
        <v>0</v>
      </c>
      <c r="M72" s="337" t="str">
        <f t="shared" si="4"/>
        <v/>
      </c>
      <c r="N72" s="338"/>
    </row>
    <row r="73" spans="2:16" ht="18.75" customHeight="1">
      <c r="B73" s="97">
        <f t="shared" si="1"/>
        <v>0</v>
      </c>
      <c r="C73" s="101">
        <f t="shared" si="1"/>
        <v>0</v>
      </c>
      <c r="D73" s="102"/>
      <c r="E73" s="359">
        <f t="shared" si="2"/>
        <v>0</v>
      </c>
      <c r="F73" s="359"/>
      <c r="G73" s="359"/>
      <c r="H73" s="359"/>
      <c r="I73" s="359"/>
      <c r="J73" s="190" t="str">
        <f t="shared" si="3"/>
        <v/>
      </c>
      <c r="K73" s="191">
        <f t="shared" si="4"/>
        <v>0</v>
      </c>
      <c r="L73" s="192">
        <f t="shared" si="4"/>
        <v>0</v>
      </c>
      <c r="M73" s="337" t="str">
        <f t="shared" si="4"/>
        <v/>
      </c>
      <c r="N73" s="338"/>
    </row>
    <row r="74" spans="2:16" ht="18.75" customHeight="1">
      <c r="B74" s="97">
        <f t="shared" si="1"/>
        <v>0</v>
      </c>
      <c r="C74" s="101">
        <f t="shared" si="1"/>
        <v>0</v>
      </c>
      <c r="D74" s="102"/>
      <c r="E74" s="359">
        <f t="shared" si="2"/>
        <v>0</v>
      </c>
      <c r="F74" s="359"/>
      <c r="G74" s="359"/>
      <c r="H74" s="359"/>
      <c r="I74" s="359"/>
      <c r="J74" s="190" t="str">
        <f t="shared" si="3"/>
        <v/>
      </c>
      <c r="K74" s="191">
        <f t="shared" si="4"/>
        <v>0</v>
      </c>
      <c r="L74" s="192">
        <f t="shared" si="4"/>
        <v>0</v>
      </c>
      <c r="M74" s="337" t="str">
        <f t="shared" si="4"/>
        <v/>
      </c>
      <c r="N74" s="338"/>
    </row>
    <row r="75" spans="2:16" ht="18.75" customHeight="1">
      <c r="B75" s="97">
        <f t="shared" si="1"/>
        <v>0</v>
      </c>
      <c r="C75" s="101">
        <f t="shared" si="1"/>
        <v>0</v>
      </c>
      <c r="D75" s="102"/>
      <c r="E75" s="359">
        <f t="shared" si="2"/>
        <v>0</v>
      </c>
      <c r="F75" s="359"/>
      <c r="G75" s="359"/>
      <c r="H75" s="359"/>
      <c r="I75" s="359"/>
      <c r="J75" s="190" t="str">
        <f t="shared" si="3"/>
        <v/>
      </c>
      <c r="K75" s="191">
        <f t="shared" si="4"/>
        <v>0</v>
      </c>
      <c r="L75" s="192">
        <f t="shared" si="4"/>
        <v>0</v>
      </c>
      <c r="M75" s="337" t="str">
        <f t="shared" si="4"/>
        <v/>
      </c>
      <c r="N75" s="338"/>
    </row>
    <row r="76" spans="2:16" ht="18.75" customHeight="1">
      <c r="B76" s="152">
        <f t="shared" si="1"/>
        <v>0</v>
      </c>
      <c r="C76" s="153">
        <f t="shared" si="1"/>
        <v>0</v>
      </c>
      <c r="D76" s="154"/>
      <c r="E76" s="402">
        <f t="shared" si="2"/>
        <v>0</v>
      </c>
      <c r="F76" s="402"/>
      <c r="G76" s="402"/>
      <c r="H76" s="402"/>
      <c r="I76" s="402"/>
      <c r="J76" s="193" t="str">
        <f t="shared" si="3"/>
        <v/>
      </c>
      <c r="K76" s="194">
        <f t="shared" si="4"/>
        <v>0</v>
      </c>
      <c r="L76" s="195">
        <f t="shared" si="4"/>
        <v>0</v>
      </c>
      <c r="M76" s="395" t="str">
        <f t="shared" si="4"/>
        <v/>
      </c>
      <c r="N76" s="396"/>
      <c r="P76" s="6" t="str">
        <f>IF(I77="10%","1.1",IF(I77="8%","1.08","0"))</f>
        <v>0</v>
      </c>
    </row>
    <row r="77" spans="2:16" ht="18.75" customHeight="1">
      <c r="B77" s="98">
        <f t="shared" si="1"/>
        <v>0</v>
      </c>
      <c r="C77" s="103">
        <f t="shared" si="1"/>
        <v>0</v>
      </c>
      <c r="D77" s="104"/>
      <c r="E77" s="403">
        <f t="shared" si="2"/>
        <v>0</v>
      </c>
      <c r="F77" s="403"/>
      <c r="G77" s="403"/>
      <c r="H77" s="403"/>
      <c r="I77" s="403"/>
      <c r="J77" s="196" t="str">
        <f t="shared" si="3"/>
        <v/>
      </c>
      <c r="K77" s="197">
        <f t="shared" si="4"/>
        <v>0</v>
      </c>
      <c r="L77" s="198">
        <f t="shared" si="4"/>
        <v>0</v>
      </c>
      <c r="M77" s="397" t="str">
        <f t="shared" si="4"/>
        <v/>
      </c>
      <c r="N77" s="398"/>
    </row>
    <row r="78" spans="2:16" ht="18.75" customHeight="1">
      <c r="B78" s="107"/>
      <c r="C78" s="108"/>
      <c r="D78" s="108"/>
      <c r="E78" s="384" t="s">
        <v>73</v>
      </c>
      <c r="F78" s="384"/>
      <c r="G78" s="384"/>
      <c r="H78" s="384"/>
      <c r="I78" s="384"/>
      <c r="J78" s="108"/>
      <c r="K78" s="108"/>
      <c r="L78" s="119"/>
      <c r="M78" s="335">
        <f>M32</f>
        <v>0</v>
      </c>
      <c r="N78" s="336"/>
    </row>
    <row r="79" spans="2:16" ht="7.5" customHeight="1">
      <c r="J79" s="22"/>
      <c r="L79" s="22"/>
      <c r="M79" s="22"/>
      <c r="N79" s="22"/>
    </row>
    <row r="80" spans="2:16" ht="18.75" customHeight="1">
      <c r="B80" s="19" t="s">
        <v>102</v>
      </c>
      <c r="G80" s="452" t="s">
        <v>103</v>
      </c>
      <c r="H80" s="452"/>
      <c r="J80" s="22"/>
      <c r="L80" s="22"/>
      <c r="M80" s="22"/>
      <c r="N80" s="22"/>
    </row>
    <row r="81" spans="2:17" ht="18.75" customHeight="1">
      <c r="B81" s="438" t="s">
        <v>47</v>
      </c>
      <c r="C81" s="439"/>
      <c r="D81" s="439"/>
      <c r="E81" s="439"/>
      <c r="F81" s="439"/>
      <c r="G81" s="439"/>
      <c r="H81" s="440"/>
      <c r="J81" s="22"/>
      <c r="K81" s="329" t="s">
        <v>100</v>
      </c>
      <c r="L81" s="330"/>
      <c r="M81" s="164"/>
      <c r="N81" s="165"/>
    </row>
    <row r="82" spans="2:17" ht="18.75" customHeight="1">
      <c r="B82" s="372" t="s">
        <v>22</v>
      </c>
      <c r="C82" s="373"/>
      <c r="D82" s="373"/>
      <c r="E82" s="385">
        <f>E36</f>
        <v>0</v>
      </c>
      <c r="F82" s="386"/>
      <c r="G82" s="387"/>
      <c r="H82" s="45"/>
      <c r="J82" s="22"/>
      <c r="K82" s="331" t="s">
        <v>101</v>
      </c>
      <c r="L82" s="332"/>
      <c r="M82" s="139"/>
      <c r="N82" s="141"/>
    </row>
    <row r="83" spans="2:17" ht="18.75" customHeight="1">
      <c r="B83" s="372" t="s">
        <v>23</v>
      </c>
      <c r="C83" s="373"/>
      <c r="D83" s="373"/>
      <c r="E83" s="385">
        <f>E37</f>
        <v>0</v>
      </c>
      <c r="F83" s="386"/>
      <c r="G83" s="387"/>
      <c r="H83" s="45"/>
      <c r="J83" s="22"/>
      <c r="L83" s="22"/>
      <c r="M83" s="22"/>
      <c r="N83" s="22"/>
    </row>
    <row r="84" spans="2:17" ht="18.75" customHeight="1">
      <c r="B84" s="372" t="s">
        <v>24</v>
      </c>
      <c r="C84" s="373"/>
      <c r="D84" s="373"/>
      <c r="E84" s="385">
        <f>E38</f>
        <v>0</v>
      </c>
      <c r="F84" s="386"/>
      <c r="G84" s="387"/>
      <c r="H84" s="45"/>
      <c r="J84" s="22"/>
      <c r="L84" s="22"/>
      <c r="M84" s="22"/>
      <c r="N84" s="22"/>
    </row>
    <row r="85" spans="2:17" ht="18.75" customHeight="1">
      <c r="B85" s="372" t="s">
        <v>25</v>
      </c>
      <c r="C85" s="373"/>
      <c r="D85" s="373"/>
      <c r="E85" s="385">
        <f>E39</f>
        <v>0</v>
      </c>
      <c r="F85" s="386"/>
      <c r="G85" s="387"/>
      <c r="H85" s="45"/>
      <c r="J85" s="22"/>
      <c r="L85" s="22"/>
      <c r="M85" s="22"/>
      <c r="N85" s="22"/>
    </row>
    <row r="86" spans="2:17" ht="18.75" customHeight="1">
      <c r="B86" s="372" t="s">
        <v>26</v>
      </c>
      <c r="C86" s="373"/>
      <c r="D86" s="373"/>
      <c r="E86" s="388"/>
      <c r="F86" s="389"/>
      <c r="G86" s="390"/>
      <c r="H86" s="45"/>
      <c r="J86" s="22"/>
      <c r="L86" s="22"/>
      <c r="M86" s="22"/>
      <c r="N86" s="22"/>
    </row>
    <row r="87" spans="2:17" ht="18.75" customHeight="1">
      <c r="B87" s="374" t="s">
        <v>27</v>
      </c>
      <c r="C87" s="375"/>
      <c r="D87" s="375"/>
      <c r="E87" s="391"/>
      <c r="F87" s="392"/>
      <c r="G87" s="393"/>
      <c r="H87" s="24"/>
      <c r="J87" s="22"/>
      <c r="L87" s="23"/>
      <c r="M87" s="22"/>
      <c r="N87" s="22"/>
    </row>
    <row r="88" spans="2:17">
      <c r="J88" s="22"/>
      <c r="L88" s="22"/>
      <c r="M88" s="22"/>
      <c r="N88" s="22"/>
    </row>
    <row r="89" spans="2:17">
      <c r="B89" s="133"/>
      <c r="C89" s="116"/>
      <c r="D89" s="116"/>
      <c r="E89" s="116"/>
      <c r="F89" s="116"/>
      <c r="G89" s="116"/>
      <c r="H89" s="116"/>
      <c r="I89" s="116"/>
      <c r="J89" s="117"/>
      <c r="K89" s="118"/>
      <c r="L89" s="117"/>
      <c r="M89" s="117"/>
      <c r="N89" s="134"/>
    </row>
    <row r="90" spans="2:17" ht="20.100000000000001" customHeight="1">
      <c r="B90" s="135"/>
      <c r="J90" s="26"/>
      <c r="L90" s="26"/>
      <c r="M90" s="26"/>
      <c r="N90" s="136"/>
    </row>
    <row r="91" spans="2:17" ht="20.100000000000001" customHeight="1">
      <c r="B91" s="135"/>
      <c r="J91" s="26"/>
      <c r="L91" s="26"/>
      <c r="M91" s="26"/>
      <c r="N91" s="136"/>
    </row>
    <row r="92" spans="2:17" ht="20.100000000000001" customHeight="1">
      <c r="B92" s="137"/>
      <c r="C92" s="138"/>
      <c r="D92" s="138"/>
      <c r="E92" s="138"/>
      <c r="F92" s="138"/>
      <c r="G92" s="138"/>
      <c r="H92" s="138"/>
      <c r="I92" s="138"/>
      <c r="J92" s="139"/>
      <c r="K92" s="140"/>
      <c r="L92" s="139"/>
      <c r="M92" s="139"/>
      <c r="N92" s="141"/>
    </row>
    <row r="93" spans="2:17" ht="16.5" customHeight="1">
      <c r="I93" s="4" t="str">
        <f>I47</f>
        <v>P-1</v>
      </c>
      <c r="J93" s="22"/>
      <c r="L93" s="22"/>
      <c r="M93" s="22"/>
      <c r="N93" s="22"/>
    </row>
    <row r="94" spans="2:17" ht="24" customHeight="1">
      <c r="B94" s="407" t="s">
        <v>48</v>
      </c>
      <c r="C94" s="407"/>
      <c r="D94" s="407"/>
      <c r="E94" s="407"/>
      <c r="F94" s="407"/>
      <c r="G94" s="407"/>
      <c r="H94" s="407"/>
      <c r="I94" s="407"/>
      <c r="J94" s="407"/>
      <c r="K94" s="407"/>
      <c r="L94" s="407"/>
      <c r="M94" s="407"/>
      <c r="N94" s="18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2"/>
      <c r="L96" s="76" t="s">
        <v>21</v>
      </c>
      <c r="M96" s="431">
        <f>M50</f>
        <v>0</v>
      </c>
      <c r="N96" s="432"/>
      <c r="P96" s="21"/>
      <c r="Q96" s="21"/>
    </row>
    <row r="97" spans="2:16" ht="22.5" customHeight="1">
      <c r="B97" s="8" t="s">
        <v>16</v>
      </c>
      <c r="J97" s="22"/>
      <c r="L97" s="22"/>
      <c r="M97" s="22"/>
      <c r="N97" s="22"/>
      <c r="P97" s="1"/>
    </row>
    <row r="98" spans="2:16" ht="24.95" customHeight="1">
      <c r="K98" s="31" t="s">
        <v>20</v>
      </c>
      <c r="L98" s="29"/>
      <c r="M98" s="29"/>
      <c r="N98" s="30"/>
    </row>
    <row r="99" spans="2:16" ht="24.95" customHeight="1">
      <c r="B99" s="409" t="s">
        <v>5</v>
      </c>
      <c r="C99" s="409"/>
      <c r="D99" s="399"/>
      <c r="E99" s="400"/>
      <c r="F99" s="401"/>
      <c r="G99" s="5"/>
      <c r="H99" s="5"/>
      <c r="J99" s="77" t="s">
        <v>39</v>
      </c>
      <c r="K99" s="106">
        <f>K53</f>
        <v>0</v>
      </c>
      <c r="L99" s="340" t="str">
        <f>L53</f>
        <v/>
      </c>
      <c r="M99" s="340"/>
      <c r="N99" s="341"/>
    </row>
    <row r="100" spans="2:16" ht="18.75" customHeight="1">
      <c r="B100" s="447" t="s">
        <v>17</v>
      </c>
      <c r="C100" s="448"/>
      <c r="D100" s="449" t="str">
        <f>IF((D54)=0,"",(D54))</f>
        <v/>
      </c>
      <c r="E100" s="450"/>
      <c r="F100" s="450"/>
      <c r="G100" s="450"/>
      <c r="H100" s="451"/>
      <c r="I100" s="4"/>
      <c r="J100" s="78" t="s">
        <v>40</v>
      </c>
      <c r="K100" s="315">
        <f>K54</f>
        <v>0</v>
      </c>
      <c r="L100" s="316"/>
      <c r="M100" s="316"/>
      <c r="N100" s="339"/>
    </row>
    <row r="101" spans="2:16" ht="18.75" customHeight="1">
      <c r="B101" s="342" t="s">
        <v>6</v>
      </c>
      <c r="C101" s="343"/>
      <c r="D101" s="344" t="str">
        <f>IF((D55)=0,"",(D55))</f>
        <v/>
      </c>
      <c r="E101" s="345"/>
      <c r="F101" s="345"/>
      <c r="G101" s="345"/>
      <c r="H101" s="346"/>
      <c r="J101" s="79" t="s">
        <v>0</v>
      </c>
      <c r="K101" s="315">
        <f>K55</f>
        <v>0</v>
      </c>
      <c r="L101" s="316"/>
      <c r="M101" s="316"/>
      <c r="N101" s="339"/>
    </row>
    <row r="102" spans="2:16" ht="18.75" customHeight="1">
      <c r="B102" s="347" t="s">
        <v>7</v>
      </c>
      <c r="C102" s="348"/>
      <c r="D102" s="349" t="str">
        <f>IF((D56)=0,"",(D56))</f>
        <v/>
      </c>
      <c r="E102" s="350"/>
      <c r="F102" s="350"/>
      <c r="G102" s="350"/>
      <c r="H102" s="351"/>
      <c r="I102" s="5"/>
      <c r="J102" s="80" t="s">
        <v>72</v>
      </c>
      <c r="K102" s="315">
        <f>K56</f>
        <v>0</v>
      </c>
      <c r="L102" s="316"/>
      <c r="M102" s="314">
        <f>M56</f>
        <v>0</v>
      </c>
      <c r="N102" s="365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81" t="s">
        <v>30</v>
      </c>
      <c r="K103" s="352" t="str">
        <f>K57</f>
        <v/>
      </c>
      <c r="L103" s="353"/>
      <c r="M103" s="353"/>
      <c r="N103" s="354"/>
    </row>
    <row r="104" spans="2:16" ht="24.95" customHeight="1">
      <c r="B104" s="355"/>
      <c r="C104" s="355"/>
      <c r="D104" s="356"/>
      <c r="E104" s="356"/>
      <c r="F104" s="356"/>
      <c r="G104" s="356"/>
      <c r="H104" s="356"/>
      <c r="I104" s="5"/>
      <c r="L104" s="3" t="s">
        <v>50</v>
      </c>
      <c r="M104" s="360" t="s">
        <v>90</v>
      </c>
      <c r="N104" s="360"/>
    </row>
    <row r="105" spans="2:16" ht="10.5" customHeight="1">
      <c r="J105" s="22"/>
      <c r="L105" s="22"/>
      <c r="M105" s="360"/>
      <c r="N105" s="360"/>
    </row>
    <row r="106" spans="2:16" ht="18.75" customHeight="1">
      <c r="B106" s="76" t="s">
        <v>8</v>
      </c>
      <c r="C106" s="85" t="s">
        <v>9</v>
      </c>
      <c r="D106" s="85" t="s">
        <v>10</v>
      </c>
      <c r="E106" s="357" t="s">
        <v>11</v>
      </c>
      <c r="F106" s="357"/>
      <c r="G106" s="357"/>
      <c r="H106" s="357"/>
      <c r="I106" s="357"/>
      <c r="J106" s="105" t="s">
        <v>12</v>
      </c>
      <c r="K106" s="85" t="s">
        <v>13</v>
      </c>
      <c r="L106" s="105" t="s">
        <v>14</v>
      </c>
      <c r="M106" s="363" t="s">
        <v>15</v>
      </c>
      <c r="N106" s="364"/>
    </row>
    <row r="107" spans="2:16" ht="18.75" customHeight="1">
      <c r="B107" s="96">
        <f>B61</f>
        <v>0</v>
      </c>
      <c r="C107" s="99">
        <f>C61</f>
        <v>0</v>
      </c>
      <c r="D107" s="100"/>
      <c r="E107" s="358">
        <f t="shared" ref="E107:E123" si="5">E61</f>
        <v>0</v>
      </c>
      <c r="F107" s="358"/>
      <c r="G107" s="358"/>
      <c r="H107" s="358"/>
      <c r="I107" s="358"/>
      <c r="J107" s="187" t="str">
        <f>IF((J61)=0,"",(J61))</f>
        <v/>
      </c>
      <c r="K107" s="199">
        <f>K61</f>
        <v>0</v>
      </c>
      <c r="L107" s="200">
        <f>L61</f>
        <v>0</v>
      </c>
      <c r="M107" s="361" t="str">
        <f>M61</f>
        <v/>
      </c>
      <c r="N107" s="362"/>
    </row>
    <row r="108" spans="2:16" ht="18.75" customHeight="1">
      <c r="B108" s="97">
        <f t="shared" ref="B108:C108" si="6">B62</f>
        <v>0</v>
      </c>
      <c r="C108" s="101">
        <f t="shared" si="6"/>
        <v>0</v>
      </c>
      <c r="D108" s="102"/>
      <c r="E108" s="359">
        <f t="shared" si="5"/>
        <v>0</v>
      </c>
      <c r="F108" s="359"/>
      <c r="G108" s="359"/>
      <c r="H108" s="359"/>
      <c r="I108" s="359"/>
      <c r="J108" s="190" t="str">
        <f>IF((J62)=0,"",(J62))</f>
        <v/>
      </c>
      <c r="K108" s="191">
        <f t="shared" ref="K108:L108" si="7">K62</f>
        <v>0</v>
      </c>
      <c r="L108" s="192">
        <f t="shared" si="7"/>
        <v>0</v>
      </c>
      <c r="M108" s="337" t="str">
        <f t="shared" ref="M108" si="8">M62</f>
        <v/>
      </c>
      <c r="N108" s="338"/>
    </row>
    <row r="109" spans="2:16" ht="18.75" customHeight="1">
      <c r="B109" s="97">
        <f t="shared" ref="B109:C109" si="9">B63</f>
        <v>0</v>
      </c>
      <c r="C109" s="101">
        <f t="shared" si="9"/>
        <v>0</v>
      </c>
      <c r="D109" s="102"/>
      <c r="E109" s="359">
        <f t="shared" si="5"/>
        <v>0</v>
      </c>
      <c r="F109" s="359"/>
      <c r="G109" s="359"/>
      <c r="H109" s="359"/>
      <c r="I109" s="359"/>
      <c r="J109" s="190" t="str">
        <f t="shared" ref="J109:J123" si="10">IF((J63)=0,"",(J63))</f>
        <v/>
      </c>
      <c r="K109" s="191">
        <f t="shared" ref="K109:L109" si="11">K63</f>
        <v>0</v>
      </c>
      <c r="L109" s="192">
        <f t="shared" si="11"/>
        <v>0</v>
      </c>
      <c r="M109" s="337" t="str">
        <f t="shared" ref="M109" si="12">M63</f>
        <v/>
      </c>
      <c r="N109" s="338"/>
    </row>
    <row r="110" spans="2:16" ht="18.75" customHeight="1">
      <c r="B110" s="97">
        <f t="shared" ref="B110:C110" si="13">B64</f>
        <v>0</v>
      </c>
      <c r="C110" s="101">
        <f t="shared" si="13"/>
        <v>0</v>
      </c>
      <c r="D110" s="102"/>
      <c r="E110" s="359">
        <f t="shared" si="5"/>
        <v>0</v>
      </c>
      <c r="F110" s="359"/>
      <c r="G110" s="359"/>
      <c r="H110" s="359"/>
      <c r="I110" s="359"/>
      <c r="J110" s="190" t="str">
        <f t="shared" si="10"/>
        <v/>
      </c>
      <c r="K110" s="191">
        <f t="shared" ref="K110:L110" si="14">K64</f>
        <v>0</v>
      </c>
      <c r="L110" s="192">
        <f t="shared" si="14"/>
        <v>0</v>
      </c>
      <c r="M110" s="337" t="str">
        <f t="shared" ref="M110" si="15">M64</f>
        <v/>
      </c>
      <c r="N110" s="338"/>
    </row>
    <row r="111" spans="2:16" ht="18.75" customHeight="1">
      <c r="B111" s="97">
        <f t="shared" ref="B111:C111" si="16">B65</f>
        <v>0</v>
      </c>
      <c r="C111" s="101">
        <f t="shared" si="16"/>
        <v>0</v>
      </c>
      <c r="D111" s="102"/>
      <c r="E111" s="359">
        <f t="shared" si="5"/>
        <v>0</v>
      </c>
      <c r="F111" s="359"/>
      <c r="G111" s="359"/>
      <c r="H111" s="359"/>
      <c r="I111" s="359"/>
      <c r="J111" s="190" t="str">
        <f t="shared" si="10"/>
        <v/>
      </c>
      <c r="K111" s="191">
        <f t="shared" ref="K111:L111" si="17">K65</f>
        <v>0</v>
      </c>
      <c r="L111" s="192">
        <f t="shared" si="17"/>
        <v>0</v>
      </c>
      <c r="M111" s="337" t="str">
        <f t="shared" ref="M111" si="18">M65</f>
        <v/>
      </c>
      <c r="N111" s="338"/>
    </row>
    <row r="112" spans="2:16" ht="18.75" customHeight="1">
      <c r="B112" s="97">
        <f t="shared" ref="B112:C112" si="19">B66</f>
        <v>0</v>
      </c>
      <c r="C112" s="101">
        <f t="shared" si="19"/>
        <v>0</v>
      </c>
      <c r="D112" s="102"/>
      <c r="E112" s="359">
        <f t="shared" si="5"/>
        <v>0</v>
      </c>
      <c r="F112" s="359"/>
      <c r="G112" s="359"/>
      <c r="H112" s="359"/>
      <c r="I112" s="359"/>
      <c r="J112" s="190" t="str">
        <f t="shared" si="10"/>
        <v/>
      </c>
      <c r="K112" s="191">
        <f t="shared" ref="K112:L112" si="20">K66</f>
        <v>0</v>
      </c>
      <c r="L112" s="192">
        <f t="shared" si="20"/>
        <v>0</v>
      </c>
      <c r="M112" s="337" t="str">
        <f t="shared" ref="M112" si="21">M66</f>
        <v/>
      </c>
      <c r="N112" s="338"/>
    </row>
    <row r="113" spans="2:16" ht="18.75" customHeight="1">
      <c r="B113" s="97">
        <f t="shared" ref="B113:C113" si="22">B67</f>
        <v>0</v>
      </c>
      <c r="C113" s="101">
        <f t="shared" si="22"/>
        <v>0</v>
      </c>
      <c r="D113" s="102"/>
      <c r="E113" s="359">
        <f t="shared" si="5"/>
        <v>0</v>
      </c>
      <c r="F113" s="359"/>
      <c r="G113" s="359"/>
      <c r="H113" s="359"/>
      <c r="I113" s="359"/>
      <c r="J113" s="190" t="str">
        <f t="shared" si="10"/>
        <v/>
      </c>
      <c r="K113" s="191">
        <f t="shared" ref="K113:L113" si="23">K67</f>
        <v>0</v>
      </c>
      <c r="L113" s="192">
        <f t="shared" si="23"/>
        <v>0</v>
      </c>
      <c r="M113" s="337" t="str">
        <f t="shared" ref="M113" si="24">M67</f>
        <v/>
      </c>
      <c r="N113" s="338"/>
    </row>
    <row r="114" spans="2:16" ht="18.75" customHeight="1">
      <c r="B114" s="97">
        <f t="shared" ref="B114:C114" si="25">B68</f>
        <v>0</v>
      </c>
      <c r="C114" s="101">
        <f t="shared" si="25"/>
        <v>0</v>
      </c>
      <c r="D114" s="102"/>
      <c r="E114" s="359">
        <f t="shared" si="5"/>
        <v>0</v>
      </c>
      <c r="F114" s="359"/>
      <c r="G114" s="359"/>
      <c r="H114" s="359"/>
      <c r="I114" s="359"/>
      <c r="J114" s="190" t="str">
        <f t="shared" si="10"/>
        <v/>
      </c>
      <c r="K114" s="191">
        <f t="shared" ref="K114:L114" si="26">K68</f>
        <v>0</v>
      </c>
      <c r="L114" s="192">
        <f t="shared" si="26"/>
        <v>0</v>
      </c>
      <c r="M114" s="337" t="str">
        <f t="shared" ref="M114" si="27">M68</f>
        <v/>
      </c>
      <c r="N114" s="338"/>
    </row>
    <row r="115" spans="2:16" ht="18.75" customHeight="1">
      <c r="B115" s="97">
        <f t="shared" ref="B115:C115" si="28">B69</f>
        <v>0</v>
      </c>
      <c r="C115" s="101">
        <f t="shared" si="28"/>
        <v>0</v>
      </c>
      <c r="D115" s="102"/>
      <c r="E115" s="359">
        <f t="shared" si="5"/>
        <v>0</v>
      </c>
      <c r="F115" s="359"/>
      <c r="G115" s="359"/>
      <c r="H115" s="359"/>
      <c r="I115" s="359"/>
      <c r="J115" s="190" t="str">
        <f t="shared" si="10"/>
        <v/>
      </c>
      <c r="K115" s="191">
        <f t="shared" ref="K115:L115" si="29">K69</f>
        <v>0</v>
      </c>
      <c r="L115" s="192">
        <f t="shared" si="29"/>
        <v>0</v>
      </c>
      <c r="M115" s="337" t="str">
        <f t="shared" ref="M115" si="30">M69</f>
        <v/>
      </c>
      <c r="N115" s="338"/>
    </row>
    <row r="116" spans="2:16" ht="18.75" customHeight="1">
      <c r="B116" s="97">
        <f t="shared" ref="B116:C116" si="31">B70</f>
        <v>0</v>
      </c>
      <c r="C116" s="101">
        <f t="shared" si="31"/>
        <v>0</v>
      </c>
      <c r="D116" s="102"/>
      <c r="E116" s="359">
        <f t="shared" si="5"/>
        <v>0</v>
      </c>
      <c r="F116" s="359"/>
      <c r="G116" s="359"/>
      <c r="H116" s="359"/>
      <c r="I116" s="359"/>
      <c r="J116" s="190" t="str">
        <f t="shared" si="10"/>
        <v/>
      </c>
      <c r="K116" s="191">
        <f t="shared" ref="K116:L116" si="32">K70</f>
        <v>0</v>
      </c>
      <c r="L116" s="192">
        <f t="shared" si="32"/>
        <v>0</v>
      </c>
      <c r="M116" s="337" t="str">
        <f t="shared" ref="M116" si="33">M70</f>
        <v/>
      </c>
      <c r="N116" s="338"/>
    </row>
    <row r="117" spans="2:16" ht="18.75" customHeight="1">
      <c r="B117" s="97">
        <f t="shared" ref="B117:C117" si="34">B71</f>
        <v>0</v>
      </c>
      <c r="C117" s="101">
        <f t="shared" si="34"/>
        <v>0</v>
      </c>
      <c r="D117" s="102"/>
      <c r="E117" s="359">
        <f t="shared" si="5"/>
        <v>0</v>
      </c>
      <c r="F117" s="359"/>
      <c r="G117" s="359"/>
      <c r="H117" s="359"/>
      <c r="I117" s="359"/>
      <c r="J117" s="190" t="str">
        <f t="shared" si="10"/>
        <v/>
      </c>
      <c r="K117" s="191">
        <f t="shared" ref="K117:L117" si="35">K71</f>
        <v>0</v>
      </c>
      <c r="L117" s="192">
        <f t="shared" si="35"/>
        <v>0</v>
      </c>
      <c r="M117" s="337" t="str">
        <f t="shared" ref="M117" si="36">M71</f>
        <v/>
      </c>
      <c r="N117" s="338"/>
    </row>
    <row r="118" spans="2:16" ht="18.75" customHeight="1">
      <c r="B118" s="97">
        <f t="shared" ref="B118:C118" si="37">B72</f>
        <v>0</v>
      </c>
      <c r="C118" s="101">
        <f t="shared" si="37"/>
        <v>0</v>
      </c>
      <c r="D118" s="102"/>
      <c r="E118" s="359">
        <f t="shared" si="5"/>
        <v>0</v>
      </c>
      <c r="F118" s="359"/>
      <c r="G118" s="359"/>
      <c r="H118" s="359"/>
      <c r="I118" s="359"/>
      <c r="J118" s="190" t="str">
        <f t="shared" si="10"/>
        <v/>
      </c>
      <c r="K118" s="191">
        <f t="shared" ref="K118:L118" si="38">K72</f>
        <v>0</v>
      </c>
      <c r="L118" s="192">
        <f t="shared" si="38"/>
        <v>0</v>
      </c>
      <c r="M118" s="337" t="str">
        <f t="shared" ref="M118" si="39">M72</f>
        <v/>
      </c>
      <c r="N118" s="338"/>
    </row>
    <row r="119" spans="2:16" ht="18.75" customHeight="1">
      <c r="B119" s="97">
        <f t="shared" ref="B119:C119" si="40">B73</f>
        <v>0</v>
      </c>
      <c r="C119" s="101">
        <f t="shared" si="40"/>
        <v>0</v>
      </c>
      <c r="D119" s="102"/>
      <c r="E119" s="359">
        <f t="shared" si="5"/>
        <v>0</v>
      </c>
      <c r="F119" s="359"/>
      <c r="G119" s="359"/>
      <c r="H119" s="359"/>
      <c r="I119" s="359"/>
      <c r="J119" s="190" t="str">
        <f t="shared" si="10"/>
        <v/>
      </c>
      <c r="K119" s="191">
        <f t="shared" ref="K119:L119" si="41">K73</f>
        <v>0</v>
      </c>
      <c r="L119" s="192">
        <f t="shared" si="41"/>
        <v>0</v>
      </c>
      <c r="M119" s="337" t="str">
        <f t="shared" ref="K119:M121" si="42">M73</f>
        <v/>
      </c>
      <c r="N119" s="338"/>
    </row>
    <row r="120" spans="2:16" ht="18.75" customHeight="1">
      <c r="B120" s="97">
        <f t="shared" ref="B120:C120" si="43">B74</f>
        <v>0</v>
      </c>
      <c r="C120" s="101">
        <f t="shared" si="43"/>
        <v>0</v>
      </c>
      <c r="D120" s="102"/>
      <c r="E120" s="359">
        <f t="shared" si="5"/>
        <v>0</v>
      </c>
      <c r="F120" s="359"/>
      <c r="G120" s="359"/>
      <c r="H120" s="359"/>
      <c r="I120" s="359"/>
      <c r="J120" s="190" t="str">
        <f t="shared" si="10"/>
        <v/>
      </c>
      <c r="K120" s="191">
        <f t="shared" ref="K120:L120" si="44">K74</f>
        <v>0</v>
      </c>
      <c r="L120" s="192">
        <f t="shared" si="44"/>
        <v>0</v>
      </c>
      <c r="M120" s="337" t="str">
        <f t="shared" ref="K120:M122" si="45">M74</f>
        <v/>
      </c>
      <c r="N120" s="338"/>
    </row>
    <row r="121" spans="2:16" ht="18.75" customHeight="1">
      <c r="B121" s="97">
        <f t="shared" ref="B121:C121" si="46">B75</f>
        <v>0</v>
      </c>
      <c r="C121" s="101">
        <f t="shared" si="46"/>
        <v>0</v>
      </c>
      <c r="D121" s="102"/>
      <c r="E121" s="359">
        <f t="shared" si="5"/>
        <v>0</v>
      </c>
      <c r="F121" s="359"/>
      <c r="G121" s="359"/>
      <c r="H121" s="359"/>
      <c r="I121" s="359"/>
      <c r="J121" s="190" t="str">
        <f t="shared" si="10"/>
        <v/>
      </c>
      <c r="K121" s="191">
        <f t="shared" si="42"/>
        <v>0</v>
      </c>
      <c r="L121" s="192">
        <f t="shared" si="42"/>
        <v>0</v>
      </c>
      <c r="M121" s="337" t="str">
        <f t="shared" si="42"/>
        <v/>
      </c>
      <c r="N121" s="338"/>
    </row>
    <row r="122" spans="2:16" ht="18.75" customHeight="1">
      <c r="B122" s="97">
        <f t="shared" ref="B122:C122" si="47">B76</f>
        <v>0</v>
      </c>
      <c r="C122" s="101">
        <f t="shared" si="47"/>
        <v>0</v>
      </c>
      <c r="D122" s="102"/>
      <c r="E122" s="359">
        <f t="shared" si="5"/>
        <v>0</v>
      </c>
      <c r="F122" s="359"/>
      <c r="G122" s="359"/>
      <c r="H122" s="359"/>
      <c r="I122" s="359"/>
      <c r="J122" s="190" t="str">
        <f t="shared" si="10"/>
        <v/>
      </c>
      <c r="K122" s="191">
        <f t="shared" si="45"/>
        <v>0</v>
      </c>
      <c r="L122" s="192">
        <f t="shared" si="45"/>
        <v>0</v>
      </c>
      <c r="M122" s="337" t="str">
        <f t="shared" si="45"/>
        <v/>
      </c>
      <c r="N122" s="338"/>
      <c r="P122" s="6" t="str">
        <f>IF(I123="10%","1.1",IF(I123="8%","1.08","0"))</f>
        <v>0</v>
      </c>
    </row>
    <row r="123" spans="2:16" ht="18.75" customHeight="1">
      <c r="B123" s="98">
        <f t="shared" ref="B123:C123" si="48">B77</f>
        <v>0</v>
      </c>
      <c r="C123" s="103">
        <f t="shared" si="48"/>
        <v>0</v>
      </c>
      <c r="D123" s="104"/>
      <c r="E123" s="381">
        <f t="shared" si="5"/>
        <v>0</v>
      </c>
      <c r="F123" s="382"/>
      <c r="G123" s="382"/>
      <c r="H123" s="382"/>
      <c r="I123" s="383"/>
      <c r="J123" s="196" t="str">
        <f t="shared" si="10"/>
        <v/>
      </c>
      <c r="K123" s="197">
        <f t="shared" ref="K123:M123" si="49">K77</f>
        <v>0</v>
      </c>
      <c r="L123" s="198">
        <f t="shared" si="49"/>
        <v>0</v>
      </c>
      <c r="M123" s="333" t="str">
        <f t="shared" si="49"/>
        <v/>
      </c>
      <c r="N123" s="334"/>
    </row>
    <row r="124" spans="2:16" ht="18.75" customHeight="1">
      <c r="B124" s="107"/>
      <c r="C124" s="108"/>
      <c r="D124" s="108"/>
      <c r="E124" s="384" t="s">
        <v>73</v>
      </c>
      <c r="F124" s="384"/>
      <c r="G124" s="384"/>
      <c r="H124" s="384"/>
      <c r="I124" s="384"/>
      <c r="J124" s="108"/>
      <c r="K124" s="108"/>
      <c r="L124" s="119"/>
      <c r="M124" s="335">
        <f>M78</f>
        <v>0</v>
      </c>
      <c r="N124" s="336"/>
    </row>
    <row r="125" spans="2:16" ht="7.5" customHeight="1">
      <c r="J125" s="22"/>
      <c r="L125" s="22"/>
      <c r="M125" s="22"/>
      <c r="N125" s="22"/>
    </row>
    <row r="126" spans="2:16" ht="18.75" customHeight="1">
      <c r="B126" s="19" t="s">
        <v>102</v>
      </c>
      <c r="G126" s="394" t="s">
        <v>103</v>
      </c>
      <c r="H126" s="394"/>
      <c r="J126" s="22"/>
      <c r="L126" s="22"/>
      <c r="M126" s="22"/>
      <c r="N126" s="22"/>
    </row>
    <row r="127" spans="2:16" ht="18.75" customHeight="1">
      <c r="B127" s="376" t="s">
        <v>47</v>
      </c>
      <c r="C127" s="377"/>
      <c r="D127" s="377"/>
      <c r="E127" s="377"/>
      <c r="F127" s="377"/>
      <c r="G127" s="377"/>
      <c r="H127" s="378"/>
      <c r="J127" s="22"/>
      <c r="K127" s="329" t="s">
        <v>100</v>
      </c>
      <c r="L127" s="330"/>
      <c r="M127" s="164"/>
      <c r="N127" s="165"/>
    </row>
    <row r="128" spans="2:16" ht="18.75" customHeight="1">
      <c r="B128" s="379" t="s">
        <v>22</v>
      </c>
      <c r="C128" s="380"/>
      <c r="D128" s="380"/>
      <c r="E128" s="385">
        <f>E82</f>
        <v>0</v>
      </c>
      <c r="F128" s="386"/>
      <c r="G128" s="387"/>
      <c r="H128" s="113"/>
      <c r="J128" s="22"/>
    </row>
    <row r="129" spans="2:14" ht="18.75" customHeight="1">
      <c r="B129" s="372" t="s">
        <v>23</v>
      </c>
      <c r="C129" s="373"/>
      <c r="D129" s="373"/>
      <c r="E129" s="385">
        <f>E83</f>
        <v>0</v>
      </c>
      <c r="F129" s="386"/>
      <c r="G129" s="387"/>
      <c r="H129" s="45"/>
      <c r="J129" s="22"/>
      <c r="L129" s="22"/>
      <c r="M129" s="22"/>
      <c r="N129" s="22"/>
    </row>
    <row r="130" spans="2:14" ht="18.75" customHeight="1">
      <c r="B130" s="372" t="s">
        <v>24</v>
      </c>
      <c r="C130" s="373"/>
      <c r="D130" s="373"/>
      <c r="E130" s="385">
        <f>E84</f>
        <v>0</v>
      </c>
      <c r="F130" s="386"/>
      <c r="G130" s="387"/>
      <c r="H130" s="45"/>
      <c r="J130" s="22"/>
      <c r="L130" s="22"/>
      <c r="M130" s="22"/>
      <c r="N130" s="22"/>
    </row>
    <row r="131" spans="2:14" ht="18.75" customHeight="1">
      <c r="B131" s="372" t="s">
        <v>25</v>
      </c>
      <c r="C131" s="373"/>
      <c r="D131" s="373"/>
      <c r="E131" s="385">
        <f>E85</f>
        <v>0</v>
      </c>
      <c r="F131" s="386"/>
      <c r="G131" s="387"/>
      <c r="H131" s="45"/>
      <c r="J131" s="22"/>
      <c r="L131" s="22"/>
      <c r="M131" s="22"/>
      <c r="N131" s="22"/>
    </row>
    <row r="132" spans="2:14" ht="18.75" customHeight="1">
      <c r="B132" s="372" t="s">
        <v>26</v>
      </c>
      <c r="C132" s="373"/>
      <c r="D132" s="373"/>
      <c r="E132" s="388"/>
      <c r="F132" s="389"/>
      <c r="G132" s="390"/>
      <c r="H132" s="45"/>
      <c r="J132" s="22"/>
      <c r="L132" s="22"/>
      <c r="M132" s="22"/>
      <c r="N132" s="22"/>
    </row>
    <row r="133" spans="2:14" ht="18.75" customHeight="1">
      <c r="B133" s="374" t="s">
        <v>27</v>
      </c>
      <c r="C133" s="375"/>
      <c r="D133" s="375"/>
      <c r="E133" s="391"/>
      <c r="F133" s="392"/>
      <c r="G133" s="393"/>
      <c r="H133" s="24"/>
      <c r="J133" s="22"/>
      <c r="L133" s="23"/>
      <c r="M133" s="22"/>
      <c r="N133" s="22"/>
    </row>
    <row r="134" spans="2:14">
      <c r="J134" s="22"/>
      <c r="L134" s="22"/>
      <c r="M134" s="22"/>
      <c r="N134" s="22"/>
    </row>
    <row r="135" spans="2:14">
      <c r="J135" s="22"/>
      <c r="L135" s="22"/>
      <c r="M135" s="22"/>
      <c r="N135" s="22"/>
    </row>
    <row r="136" spans="2:14">
      <c r="J136" s="22"/>
      <c r="L136" s="22"/>
      <c r="M136" s="22"/>
      <c r="N136" s="22"/>
    </row>
    <row r="137" spans="2:14">
      <c r="J137" s="22"/>
      <c r="L137" s="22"/>
      <c r="M137" s="22"/>
      <c r="N137" s="22"/>
    </row>
    <row r="138" spans="2:14">
      <c r="J138" s="22"/>
      <c r="L138" s="22"/>
      <c r="M138" s="22"/>
      <c r="N138" s="22"/>
    </row>
    <row r="139" spans="2:14" ht="10.5" customHeight="1">
      <c r="I139" s="4" t="str">
        <f>I47</f>
        <v>P-1</v>
      </c>
      <c r="J139" s="22"/>
      <c r="L139" s="22"/>
      <c r="M139" s="22"/>
      <c r="N139" s="22"/>
    </row>
  </sheetData>
  <mergeCells count="212">
    <mergeCell ref="E109:I109"/>
    <mergeCell ref="E110:I110"/>
    <mergeCell ref="E111:I111"/>
    <mergeCell ref="E112:I112"/>
    <mergeCell ref="E113:I113"/>
    <mergeCell ref="E14:I14"/>
    <mergeCell ref="E15:I15"/>
    <mergeCell ref="E16:I16"/>
    <mergeCell ref="E22:I22"/>
    <mergeCell ref="E86:G86"/>
    <mergeCell ref="E62:I62"/>
    <mergeCell ref="E63:I63"/>
    <mergeCell ref="E69:I69"/>
    <mergeCell ref="E70:I70"/>
    <mergeCell ref="E71:I71"/>
    <mergeCell ref="E72:I72"/>
    <mergeCell ref="E73:I73"/>
    <mergeCell ref="E64:I64"/>
    <mergeCell ref="D99:F99"/>
    <mergeCell ref="B85:D85"/>
    <mergeCell ref="D54:H54"/>
    <mergeCell ref="B55:C55"/>
    <mergeCell ref="D55:H55"/>
    <mergeCell ref="E21:I21"/>
    <mergeCell ref="E114:I114"/>
    <mergeCell ref="E115:I115"/>
    <mergeCell ref="B94:M94"/>
    <mergeCell ref="M96:N96"/>
    <mergeCell ref="B99:C99"/>
    <mergeCell ref="B100:C100"/>
    <mergeCell ref="D100:H100"/>
    <mergeCell ref="K57:N57"/>
    <mergeCell ref="E60:I60"/>
    <mergeCell ref="E61:I61"/>
    <mergeCell ref="B83:D83"/>
    <mergeCell ref="B84:D84"/>
    <mergeCell ref="B87:D87"/>
    <mergeCell ref="B81:H81"/>
    <mergeCell ref="B82:D82"/>
    <mergeCell ref="B86:D86"/>
    <mergeCell ref="E75:I75"/>
    <mergeCell ref="B58:C58"/>
    <mergeCell ref="D58:H58"/>
    <mergeCell ref="G80:H80"/>
    <mergeCell ref="E82:G82"/>
    <mergeCell ref="E83:G83"/>
    <mergeCell ref="E84:G84"/>
    <mergeCell ref="E85:G85"/>
    <mergeCell ref="K10:L10"/>
    <mergeCell ref="M10:N10"/>
    <mergeCell ref="K55:N55"/>
    <mergeCell ref="B56:C56"/>
    <mergeCell ref="D56:H56"/>
    <mergeCell ref="B48:M48"/>
    <mergeCell ref="M50:N50"/>
    <mergeCell ref="B53:C53"/>
    <mergeCell ref="B54:C54"/>
    <mergeCell ref="B40:D40"/>
    <mergeCell ref="B41:D41"/>
    <mergeCell ref="B35:H35"/>
    <mergeCell ref="K11:N11"/>
    <mergeCell ref="E26:I26"/>
    <mergeCell ref="E25:I25"/>
    <mergeCell ref="E24:I24"/>
    <mergeCell ref="E23:I23"/>
    <mergeCell ref="E28:I28"/>
    <mergeCell ref="G34:H34"/>
    <mergeCell ref="E29:I29"/>
    <mergeCell ref="B37:D37"/>
    <mergeCell ref="D10:H10"/>
    <mergeCell ref="B10:C10"/>
    <mergeCell ref="B39:D39"/>
    <mergeCell ref="E18:I18"/>
    <mergeCell ref="E17:I17"/>
    <mergeCell ref="E27:I27"/>
    <mergeCell ref="B38:D38"/>
    <mergeCell ref="B36:D36"/>
    <mergeCell ref="E36:G36"/>
    <mergeCell ref="E37:G37"/>
    <mergeCell ref="E38:G38"/>
    <mergeCell ref="E30:I30"/>
    <mergeCell ref="E31:I31"/>
    <mergeCell ref="E32:I32"/>
    <mergeCell ref="E39:G39"/>
    <mergeCell ref="B2:M2"/>
    <mergeCell ref="B9:C9"/>
    <mergeCell ref="B8:C8"/>
    <mergeCell ref="B7:C7"/>
    <mergeCell ref="K8:N8"/>
    <mergeCell ref="K9:N9"/>
    <mergeCell ref="M4:N4"/>
    <mergeCell ref="L7:N7"/>
    <mergeCell ref="D8:H8"/>
    <mergeCell ref="D9:H9"/>
    <mergeCell ref="D7:F7"/>
    <mergeCell ref="M12:N13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E20:I20"/>
    <mergeCell ref="E19:I19"/>
    <mergeCell ref="E87:G87"/>
    <mergeCell ref="K56:L56"/>
    <mergeCell ref="M56:N56"/>
    <mergeCell ref="D53:F53"/>
    <mergeCell ref="E65:I65"/>
    <mergeCell ref="E66:I66"/>
    <mergeCell ref="E67:I67"/>
    <mergeCell ref="E68:I68"/>
    <mergeCell ref="E74:I74"/>
    <mergeCell ref="L53:N53"/>
    <mergeCell ref="K54:N54"/>
    <mergeCell ref="E76:I76"/>
    <mergeCell ref="E77:I77"/>
    <mergeCell ref="E78:I78"/>
    <mergeCell ref="M60:N60"/>
    <mergeCell ref="M61:N61"/>
    <mergeCell ref="M62:N62"/>
    <mergeCell ref="M63:N63"/>
    <mergeCell ref="M64:N64"/>
    <mergeCell ref="M65:N65"/>
    <mergeCell ref="M66:N66"/>
    <mergeCell ref="M67:N67"/>
    <mergeCell ref="M68:N68"/>
    <mergeCell ref="M69:N69"/>
    <mergeCell ref="M70:N70"/>
    <mergeCell ref="M71:N71"/>
    <mergeCell ref="M72:N72"/>
    <mergeCell ref="M73:N73"/>
    <mergeCell ref="M74:N74"/>
    <mergeCell ref="M75:N75"/>
    <mergeCell ref="M76:N76"/>
    <mergeCell ref="M77:N77"/>
    <mergeCell ref="M78:N78"/>
    <mergeCell ref="B129:D129"/>
    <mergeCell ref="B130:D130"/>
    <mergeCell ref="B131:D131"/>
    <mergeCell ref="B132:D132"/>
    <mergeCell ref="B133:D133"/>
    <mergeCell ref="E118:I118"/>
    <mergeCell ref="E119:I119"/>
    <mergeCell ref="E120:I120"/>
    <mergeCell ref="E121:I121"/>
    <mergeCell ref="B127:H127"/>
    <mergeCell ref="B128:D128"/>
    <mergeCell ref="E122:I122"/>
    <mergeCell ref="E123:I123"/>
    <mergeCell ref="E124:I124"/>
    <mergeCell ref="E131:G131"/>
    <mergeCell ref="E132:G132"/>
    <mergeCell ref="E133:G133"/>
    <mergeCell ref="E128:G128"/>
    <mergeCell ref="E129:G129"/>
    <mergeCell ref="E130:G130"/>
    <mergeCell ref="G126:H126"/>
    <mergeCell ref="M58:N59"/>
    <mergeCell ref="M23:N23"/>
    <mergeCell ref="M24:N24"/>
    <mergeCell ref="M25:N25"/>
    <mergeCell ref="M26:N26"/>
    <mergeCell ref="M27:N27"/>
    <mergeCell ref="M28:N28"/>
    <mergeCell ref="M29:N29"/>
    <mergeCell ref="M30:N30"/>
    <mergeCell ref="M31:N31"/>
    <mergeCell ref="M32:N32"/>
    <mergeCell ref="B101:C101"/>
    <mergeCell ref="D101:H101"/>
    <mergeCell ref="K101:N101"/>
    <mergeCell ref="M118:N118"/>
    <mergeCell ref="M119:N119"/>
    <mergeCell ref="M120:N120"/>
    <mergeCell ref="M121:N121"/>
    <mergeCell ref="M122:N122"/>
    <mergeCell ref="B102:C102"/>
    <mergeCell ref="D102:H102"/>
    <mergeCell ref="K103:N103"/>
    <mergeCell ref="B104:C104"/>
    <mergeCell ref="D104:H104"/>
    <mergeCell ref="E106:I106"/>
    <mergeCell ref="E107:I107"/>
    <mergeCell ref="E108:I108"/>
    <mergeCell ref="M104:N105"/>
    <mergeCell ref="M107:N107"/>
    <mergeCell ref="M108:N108"/>
    <mergeCell ref="M106:N106"/>
    <mergeCell ref="E116:I116"/>
    <mergeCell ref="E117:I117"/>
    <mergeCell ref="K102:L102"/>
    <mergeCell ref="M102:N102"/>
    <mergeCell ref="K81:L81"/>
    <mergeCell ref="K82:L82"/>
    <mergeCell ref="K127:L127"/>
    <mergeCell ref="M123:N123"/>
    <mergeCell ref="M124:N124"/>
    <mergeCell ref="M109:N109"/>
    <mergeCell ref="M110:N110"/>
    <mergeCell ref="M111:N111"/>
    <mergeCell ref="M112:N112"/>
    <mergeCell ref="M113:N113"/>
    <mergeCell ref="M114:N114"/>
    <mergeCell ref="M115:N115"/>
    <mergeCell ref="M116:N116"/>
    <mergeCell ref="M117:N117"/>
    <mergeCell ref="K100:N100"/>
    <mergeCell ref="L99:N99"/>
  </mergeCells>
  <phoneticPr fontId="1"/>
  <dataValidations count="2">
    <dataValidation type="date" allowBlank="1" showInputMessage="1" showErrorMessage="1" sqref="C15:C31 C61:C77 C107:C123" xr:uid="{00000000-0002-0000-0200-000000000000}">
      <formula1>1</formula1>
      <formula2>31</formula2>
    </dataValidation>
    <dataValidation type="date" allowBlank="1" showInputMessage="1" showErrorMessage="1" sqref="B15:B31 B61:B77 B107:B123" xr:uid="{00000000-0002-0000-0200-000001000000}">
      <formula1>1</formula1>
      <formula2>12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Q139"/>
  <sheetViews>
    <sheetView showGridLines="0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407" t="s">
        <v>51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18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76" t="s">
        <v>21</v>
      </c>
      <c r="M4" s="410"/>
      <c r="N4" s="411"/>
      <c r="P4" s="12" t="s">
        <v>18</v>
      </c>
      <c r="Q4" s="2" t="s">
        <v>53</v>
      </c>
    </row>
    <row r="5" spans="1:17" ht="22.5" customHeight="1" thickBot="1">
      <c r="B5" s="8" t="s">
        <v>16</v>
      </c>
      <c r="P5" s="13" t="s">
        <v>19</v>
      </c>
      <c r="Q5" s="2" t="s">
        <v>52</v>
      </c>
    </row>
    <row r="6" spans="1:17" ht="24.95" customHeight="1">
      <c r="K6" s="31" t="s">
        <v>20</v>
      </c>
      <c r="L6" s="29"/>
      <c r="M6" s="29"/>
      <c r="N6" s="30"/>
    </row>
    <row r="7" spans="1:17" ht="24.95" customHeight="1">
      <c r="B7" s="409" t="s">
        <v>5</v>
      </c>
      <c r="C7" s="409"/>
      <c r="D7" s="399"/>
      <c r="E7" s="400"/>
      <c r="F7" s="401"/>
      <c r="G7" s="5"/>
      <c r="H7" s="5"/>
      <c r="J7" s="77" t="s">
        <v>39</v>
      </c>
      <c r="K7" s="93">
        <f>基本情報入力シート!C7</f>
        <v>0</v>
      </c>
      <c r="L7" s="412" t="str">
        <f>基本情報入力シート!C8&amp;基本情報入力シート!C9</f>
        <v/>
      </c>
      <c r="M7" s="412"/>
      <c r="N7" s="413"/>
    </row>
    <row r="8" spans="1:17" ht="18.75" customHeight="1">
      <c r="B8" s="409" t="s">
        <v>17</v>
      </c>
      <c r="C8" s="409"/>
      <c r="D8" s="414"/>
      <c r="E8" s="415"/>
      <c r="F8" s="415"/>
      <c r="G8" s="415"/>
      <c r="H8" s="416"/>
      <c r="I8" s="4"/>
      <c r="J8" s="78" t="s">
        <v>40</v>
      </c>
      <c r="K8" s="315">
        <f>基本情報入力シート!C5</f>
        <v>0</v>
      </c>
      <c r="L8" s="316"/>
      <c r="M8" s="316"/>
      <c r="N8" s="339"/>
    </row>
    <row r="9" spans="1:17" ht="18.75" customHeight="1">
      <c r="B9" s="408" t="s">
        <v>6</v>
      </c>
      <c r="C9" s="408"/>
      <c r="D9" s="417"/>
      <c r="E9" s="418"/>
      <c r="F9" s="418"/>
      <c r="G9" s="418"/>
      <c r="H9" s="419"/>
      <c r="J9" s="79" t="s">
        <v>0</v>
      </c>
      <c r="K9" s="315">
        <f>基本情報入力シート!C6</f>
        <v>0</v>
      </c>
      <c r="L9" s="316"/>
      <c r="M9" s="316"/>
      <c r="N9" s="339"/>
    </row>
    <row r="10" spans="1:17" ht="18.75" customHeight="1">
      <c r="B10" s="444" t="s">
        <v>7</v>
      </c>
      <c r="C10" s="444"/>
      <c r="D10" s="441"/>
      <c r="E10" s="442"/>
      <c r="F10" s="442"/>
      <c r="G10" s="442"/>
      <c r="H10" s="443"/>
      <c r="I10" s="5"/>
      <c r="J10" s="80" t="s">
        <v>72</v>
      </c>
      <c r="K10" s="315">
        <f>基本情報入力シート!C10</f>
        <v>0</v>
      </c>
      <c r="L10" s="316"/>
      <c r="M10" s="314">
        <f>基本情報入力シート!C11</f>
        <v>0</v>
      </c>
      <c r="N10" s="365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81" t="s">
        <v>30</v>
      </c>
      <c r="K11" s="352" t="str">
        <f>基本情報入力シート!D13&amp;基本情報入力シート!E13</f>
        <v/>
      </c>
      <c r="L11" s="353"/>
      <c r="M11" s="353"/>
      <c r="N11" s="354"/>
    </row>
    <row r="12" spans="1:17" ht="24.95" customHeight="1">
      <c r="B12" s="94"/>
      <c r="C12" s="95"/>
      <c r="D12" s="95"/>
      <c r="E12" s="95"/>
      <c r="F12" s="95"/>
      <c r="G12" s="95"/>
      <c r="H12" s="95"/>
      <c r="I12" s="5"/>
      <c r="L12" s="3" t="s">
        <v>50</v>
      </c>
      <c r="M12" s="360" t="s">
        <v>89</v>
      </c>
      <c r="N12" s="360"/>
    </row>
    <row r="13" spans="1:17" ht="10.5" customHeight="1">
      <c r="M13" s="420"/>
      <c r="N13" s="420"/>
    </row>
    <row r="14" spans="1:17" ht="18.75" customHeight="1">
      <c r="B14" s="76" t="s">
        <v>8</v>
      </c>
      <c r="C14" s="85" t="s">
        <v>9</v>
      </c>
      <c r="D14" s="85" t="s">
        <v>10</v>
      </c>
      <c r="E14" s="357" t="s">
        <v>11</v>
      </c>
      <c r="F14" s="357"/>
      <c r="G14" s="357"/>
      <c r="H14" s="357"/>
      <c r="I14" s="357"/>
      <c r="J14" s="86" t="s">
        <v>12</v>
      </c>
      <c r="K14" s="85" t="s">
        <v>13</v>
      </c>
      <c r="L14" s="86" t="s">
        <v>14</v>
      </c>
      <c r="M14" s="421" t="s">
        <v>15</v>
      </c>
      <c r="N14" s="422"/>
    </row>
    <row r="15" spans="1:17" ht="18.75" customHeight="1">
      <c r="A15" s="159">
        <v>1</v>
      </c>
      <c r="B15" s="82"/>
      <c r="C15" s="87"/>
      <c r="D15" s="88"/>
      <c r="E15" s="453"/>
      <c r="F15" s="453"/>
      <c r="G15" s="453"/>
      <c r="H15" s="453"/>
      <c r="I15" s="453"/>
      <c r="J15" s="109"/>
      <c r="K15" s="179"/>
      <c r="L15" s="180"/>
      <c r="M15" s="423" t="str">
        <f>IF((J15*L15)=0,"",(ROUND(J15*L15,0)))</f>
        <v/>
      </c>
      <c r="N15" s="424"/>
    </row>
    <row r="16" spans="1:17" ht="18.75" customHeight="1">
      <c r="A16" s="159">
        <v>2</v>
      </c>
      <c r="B16" s="83"/>
      <c r="C16" s="89"/>
      <c r="D16" s="90"/>
      <c r="E16" s="425"/>
      <c r="F16" s="425"/>
      <c r="G16" s="425"/>
      <c r="H16" s="425"/>
      <c r="I16" s="425"/>
      <c r="J16" s="110"/>
      <c r="K16" s="181"/>
      <c r="L16" s="182"/>
      <c r="M16" s="366" t="str">
        <f t="shared" ref="M16:M31" si="0">IF((J16*L16)=0,"",(ROUND(J16*L16,0)))</f>
        <v/>
      </c>
      <c r="N16" s="367"/>
    </row>
    <row r="17" spans="1:16" ht="18.75" customHeight="1">
      <c r="A17" s="159">
        <v>3</v>
      </c>
      <c r="B17" s="83"/>
      <c r="C17" s="89"/>
      <c r="D17" s="90"/>
      <c r="E17" s="425"/>
      <c r="F17" s="425"/>
      <c r="G17" s="425"/>
      <c r="H17" s="425"/>
      <c r="I17" s="425"/>
      <c r="J17" s="110"/>
      <c r="K17" s="181"/>
      <c r="L17" s="182"/>
      <c r="M17" s="366" t="str">
        <f t="shared" si="0"/>
        <v/>
      </c>
      <c r="N17" s="367"/>
    </row>
    <row r="18" spans="1:16" ht="18.75" customHeight="1">
      <c r="A18" s="159">
        <v>4</v>
      </c>
      <c r="B18" s="83"/>
      <c r="C18" s="89"/>
      <c r="D18" s="90"/>
      <c r="E18" s="425"/>
      <c r="F18" s="425"/>
      <c r="G18" s="425"/>
      <c r="H18" s="425"/>
      <c r="I18" s="425"/>
      <c r="J18" s="110"/>
      <c r="K18" s="181"/>
      <c r="L18" s="182"/>
      <c r="M18" s="366" t="str">
        <f t="shared" si="0"/>
        <v/>
      </c>
      <c r="N18" s="367"/>
    </row>
    <row r="19" spans="1:16" ht="18.75" customHeight="1">
      <c r="A19" s="159">
        <v>5</v>
      </c>
      <c r="B19" s="83"/>
      <c r="C19" s="89"/>
      <c r="D19" s="90"/>
      <c r="E19" s="425"/>
      <c r="F19" s="425"/>
      <c r="G19" s="425"/>
      <c r="H19" s="425"/>
      <c r="I19" s="425"/>
      <c r="J19" s="110"/>
      <c r="K19" s="181"/>
      <c r="L19" s="182"/>
      <c r="M19" s="366" t="str">
        <f t="shared" si="0"/>
        <v/>
      </c>
      <c r="N19" s="367"/>
    </row>
    <row r="20" spans="1:16" ht="18.75" customHeight="1">
      <c r="A20" s="159">
        <v>6</v>
      </c>
      <c r="B20" s="83"/>
      <c r="C20" s="89"/>
      <c r="D20" s="90"/>
      <c r="E20" s="425"/>
      <c r="F20" s="425"/>
      <c r="G20" s="425"/>
      <c r="H20" s="425"/>
      <c r="I20" s="425"/>
      <c r="J20" s="110"/>
      <c r="K20" s="181"/>
      <c r="L20" s="182"/>
      <c r="M20" s="366" t="str">
        <f t="shared" si="0"/>
        <v/>
      </c>
      <c r="N20" s="367"/>
    </row>
    <row r="21" spans="1:16" ht="18.75" customHeight="1">
      <c r="A21" s="159">
        <v>7</v>
      </c>
      <c r="B21" s="83"/>
      <c r="C21" s="89"/>
      <c r="D21" s="90"/>
      <c r="E21" s="425"/>
      <c r="F21" s="425"/>
      <c r="G21" s="425"/>
      <c r="H21" s="425"/>
      <c r="I21" s="425"/>
      <c r="J21" s="110"/>
      <c r="K21" s="181"/>
      <c r="L21" s="182"/>
      <c r="M21" s="366" t="str">
        <f t="shared" si="0"/>
        <v/>
      </c>
      <c r="N21" s="367"/>
    </row>
    <row r="22" spans="1:16" ht="18.75" customHeight="1">
      <c r="A22" s="159">
        <v>8</v>
      </c>
      <c r="B22" s="83"/>
      <c r="C22" s="89"/>
      <c r="D22" s="90"/>
      <c r="E22" s="425"/>
      <c r="F22" s="425"/>
      <c r="G22" s="425"/>
      <c r="H22" s="425"/>
      <c r="I22" s="425"/>
      <c r="J22" s="110"/>
      <c r="K22" s="181"/>
      <c r="L22" s="182"/>
      <c r="M22" s="366" t="str">
        <f t="shared" si="0"/>
        <v/>
      </c>
      <c r="N22" s="367"/>
    </row>
    <row r="23" spans="1:16" ht="18.75" customHeight="1">
      <c r="A23" s="159">
        <v>9</v>
      </c>
      <c r="B23" s="83"/>
      <c r="C23" s="89"/>
      <c r="D23" s="90"/>
      <c r="E23" s="425"/>
      <c r="F23" s="425"/>
      <c r="G23" s="425"/>
      <c r="H23" s="425"/>
      <c r="I23" s="425"/>
      <c r="J23" s="110"/>
      <c r="K23" s="181"/>
      <c r="L23" s="182"/>
      <c r="M23" s="366" t="str">
        <f t="shared" si="0"/>
        <v/>
      </c>
      <c r="N23" s="367"/>
    </row>
    <row r="24" spans="1:16" ht="18.75" customHeight="1">
      <c r="A24" s="159">
        <v>10</v>
      </c>
      <c r="B24" s="83"/>
      <c r="C24" s="89"/>
      <c r="D24" s="90"/>
      <c r="E24" s="425"/>
      <c r="F24" s="425"/>
      <c r="G24" s="425"/>
      <c r="H24" s="425"/>
      <c r="I24" s="425"/>
      <c r="J24" s="110"/>
      <c r="K24" s="181"/>
      <c r="L24" s="182"/>
      <c r="M24" s="366" t="str">
        <f t="shared" si="0"/>
        <v/>
      </c>
      <c r="N24" s="367"/>
    </row>
    <row r="25" spans="1:16" ht="18.75" customHeight="1">
      <c r="A25" s="159">
        <v>11</v>
      </c>
      <c r="B25" s="83"/>
      <c r="C25" s="89"/>
      <c r="D25" s="90"/>
      <c r="E25" s="425"/>
      <c r="F25" s="425"/>
      <c r="G25" s="425"/>
      <c r="H25" s="425"/>
      <c r="I25" s="425"/>
      <c r="J25" s="110"/>
      <c r="K25" s="181"/>
      <c r="L25" s="182"/>
      <c r="M25" s="366" t="str">
        <f t="shared" si="0"/>
        <v/>
      </c>
      <c r="N25" s="367"/>
    </row>
    <row r="26" spans="1:16" ht="18.75" customHeight="1">
      <c r="A26" s="159">
        <v>12</v>
      </c>
      <c r="B26" s="83"/>
      <c r="C26" s="89"/>
      <c r="D26" s="90"/>
      <c r="E26" s="425"/>
      <c r="F26" s="425"/>
      <c r="G26" s="425"/>
      <c r="H26" s="425"/>
      <c r="I26" s="425"/>
      <c r="J26" s="110"/>
      <c r="K26" s="181"/>
      <c r="L26" s="182"/>
      <c r="M26" s="366" t="str">
        <f t="shared" si="0"/>
        <v/>
      </c>
      <c r="N26" s="367"/>
    </row>
    <row r="27" spans="1:16" ht="18.75" customHeight="1">
      <c r="A27" s="159">
        <v>13</v>
      </c>
      <c r="B27" s="83"/>
      <c r="C27" s="89"/>
      <c r="D27" s="90"/>
      <c r="E27" s="425"/>
      <c r="F27" s="425"/>
      <c r="G27" s="425"/>
      <c r="H27" s="425"/>
      <c r="I27" s="425"/>
      <c r="J27" s="110"/>
      <c r="K27" s="181"/>
      <c r="L27" s="182"/>
      <c r="M27" s="366" t="str">
        <f t="shared" si="0"/>
        <v/>
      </c>
      <c r="N27" s="367"/>
    </row>
    <row r="28" spans="1:16" ht="18.75" customHeight="1">
      <c r="A28" s="159">
        <v>14</v>
      </c>
      <c r="B28" s="83"/>
      <c r="C28" s="89"/>
      <c r="D28" s="90"/>
      <c r="E28" s="425"/>
      <c r="F28" s="425"/>
      <c r="G28" s="425"/>
      <c r="H28" s="425"/>
      <c r="I28" s="425"/>
      <c r="J28" s="110"/>
      <c r="K28" s="181"/>
      <c r="L28" s="182"/>
      <c r="M28" s="366" t="str">
        <f t="shared" si="0"/>
        <v/>
      </c>
      <c r="N28" s="367"/>
    </row>
    <row r="29" spans="1:16" ht="18.75" customHeight="1">
      <c r="A29" s="159">
        <v>15</v>
      </c>
      <c r="B29" s="83"/>
      <c r="C29" s="89"/>
      <c r="D29" s="90"/>
      <c r="E29" s="425"/>
      <c r="F29" s="425"/>
      <c r="G29" s="425"/>
      <c r="H29" s="425"/>
      <c r="I29" s="425"/>
      <c r="J29" s="110"/>
      <c r="K29" s="181"/>
      <c r="L29" s="182"/>
      <c r="M29" s="366" t="str">
        <f t="shared" si="0"/>
        <v/>
      </c>
      <c r="N29" s="367"/>
    </row>
    <row r="30" spans="1:16" ht="18.75" customHeight="1">
      <c r="A30" s="159">
        <v>16</v>
      </c>
      <c r="B30" s="155"/>
      <c r="C30" s="156"/>
      <c r="D30" s="157"/>
      <c r="E30" s="428"/>
      <c r="F30" s="428"/>
      <c r="G30" s="428"/>
      <c r="H30" s="428"/>
      <c r="I30" s="428"/>
      <c r="J30" s="158"/>
      <c r="K30" s="183"/>
      <c r="L30" s="184"/>
      <c r="M30" s="366" t="str">
        <f t="shared" si="0"/>
        <v/>
      </c>
      <c r="N30" s="367"/>
      <c r="P30" s="6"/>
    </row>
    <row r="31" spans="1:16" ht="18.75" customHeight="1">
      <c r="A31" s="159">
        <v>17</v>
      </c>
      <c r="B31" s="84"/>
      <c r="C31" s="91"/>
      <c r="D31" s="92"/>
      <c r="E31" s="429"/>
      <c r="F31" s="429"/>
      <c r="G31" s="429"/>
      <c r="H31" s="429"/>
      <c r="I31" s="429"/>
      <c r="J31" s="111"/>
      <c r="K31" s="185"/>
      <c r="L31" s="186"/>
      <c r="M31" s="368" t="str">
        <f t="shared" si="0"/>
        <v/>
      </c>
      <c r="N31" s="369"/>
    </row>
    <row r="32" spans="1:16" ht="18.75" customHeight="1">
      <c r="B32" s="27"/>
      <c r="C32" s="28"/>
      <c r="D32" s="28"/>
      <c r="E32" s="375" t="s">
        <v>73</v>
      </c>
      <c r="F32" s="375"/>
      <c r="G32" s="375"/>
      <c r="H32" s="375"/>
      <c r="I32" s="375"/>
      <c r="J32" s="28"/>
      <c r="K32" s="28"/>
      <c r="L32" s="28"/>
      <c r="M32" s="370">
        <f>SUM(M15:N31)</f>
        <v>0</v>
      </c>
      <c r="N32" s="371"/>
    </row>
    <row r="33" spans="2:14" ht="7.5" customHeight="1"/>
    <row r="34" spans="2:14" ht="18.75" customHeight="1">
      <c r="B34" s="19" t="s">
        <v>102</v>
      </c>
      <c r="G34" s="394" t="s">
        <v>103</v>
      </c>
      <c r="H34" s="394"/>
    </row>
    <row r="35" spans="2:14" ht="18.75" customHeight="1">
      <c r="B35" s="438" t="s">
        <v>47</v>
      </c>
      <c r="C35" s="439"/>
      <c r="D35" s="439"/>
      <c r="E35" s="439"/>
      <c r="F35" s="439"/>
      <c r="G35" s="439"/>
      <c r="H35" s="440"/>
    </row>
    <row r="36" spans="2:14" ht="18.75" customHeight="1">
      <c r="B36" s="426" t="s">
        <v>22</v>
      </c>
      <c r="C36" s="427"/>
      <c r="D36" s="427"/>
      <c r="E36" s="404"/>
      <c r="F36" s="405"/>
      <c r="G36" s="406"/>
      <c r="H36" s="114"/>
    </row>
    <row r="37" spans="2:14" ht="18.75" customHeight="1">
      <c r="B37" s="372" t="s">
        <v>23</v>
      </c>
      <c r="C37" s="373"/>
      <c r="D37" s="373"/>
      <c r="E37" s="404"/>
      <c r="F37" s="405"/>
      <c r="G37" s="406"/>
      <c r="H37" s="45"/>
    </row>
    <row r="38" spans="2:14" ht="18.75" customHeight="1">
      <c r="B38" s="372" t="s">
        <v>24</v>
      </c>
      <c r="C38" s="373"/>
      <c r="D38" s="373"/>
      <c r="E38" s="404"/>
      <c r="F38" s="405"/>
      <c r="G38" s="406"/>
      <c r="H38" s="45"/>
    </row>
    <row r="39" spans="2:14" ht="18.75" customHeight="1">
      <c r="B39" s="445" t="s">
        <v>25</v>
      </c>
      <c r="C39" s="446"/>
      <c r="D39" s="446"/>
      <c r="E39" s="404"/>
      <c r="F39" s="405"/>
      <c r="G39" s="406"/>
      <c r="H39" s="115"/>
    </row>
    <row r="40" spans="2:14" ht="18.75" customHeight="1">
      <c r="B40" s="434"/>
      <c r="C40" s="435"/>
      <c r="D40" s="435"/>
      <c r="E40" s="112"/>
      <c r="F40" s="112"/>
      <c r="G40" s="112"/>
      <c r="H40" s="113"/>
    </row>
    <row r="41" spans="2:14" ht="18.75" customHeight="1">
      <c r="B41" s="436"/>
      <c r="C41" s="437"/>
      <c r="D41" s="437"/>
      <c r="E41" s="25"/>
      <c r="F41" s="25"/>
      <c r="G41" s="25"/>
      <c r="H41" s="24"/>
      <c r="L41" s="20"/>
    </row>
    <row r="42" spans="2:14" ht="24.75" customHeight="1"/>
    <row r="47" spans="2:14" ht="10.5" customHeight="1">
      <c r="I47" s="4" t="s">
        <v>91</v>
      </c>
      <c r="J47" s="22"/>
      <c r="L47" s="22"/>
      <c r="M47" s="22"/>
      <c r="N47" s="22"/>
    </row>
    <row r="48" spans="2:14" ht="24" customHeight="1">
      <c r="B48" s="407" t="s">
        <v>49</v>
      </c>
      <c r="C48" s="407"/>
      <c r="D48" s="407"/>
      <c r="E48" s="407"/>
      <c r="F48" s="407"/>
      <c r="G48" s="407"/>
      <c r="H48" s="407"/>
      <c r="I48" s="407"/>
      <c r="J48" s="407"/>
      <c r="K48" s="407"/>
      <c r="L48" s="407"/>
      <c r="M48" s="407"/>
      <c r="N48" s="18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2"/>
      <c r="L50" s="76" t="s">
        <v>21</v>
      </c>
      <c r="M50" s="431">
        <f>M4</f>
        <v>0</v>
      </c>
      <c r="N50" s="432"/>
      <c r="P50" s="21"/>
      <c r="Q50" s="21"/>
    </row>
    <row r="51" spans="2:17" ht="22.5" customHeight="1">
      <c r="B51" s="8" t="s">
        <v>16</v>
      </c>
      <c r="J51" s="22"/>
      <c r="L51" s="22"/>
      <c r="M51" s="22"/>
      <c r="N51" s="22"/>
      <c r="P51" s="1"/>
    </row>
    <row r="52" spans="2:17" ht="24.95" customHeight="1">
      <c r="K52" s="31" t="s">
        <v>20</v>
      </c>
      <c r="L52" s="29"/>
      <c r="M52" s="29"/>
      <c r="N52" s="30"/>
    </row>
    <row r="53" spans="2:17" ht="24.95" customHeight="1">
      <c r="B53" s="409" t="s">
        <v>5</v>
      </c>
      <c r="C53" s="409"/>
      <c r="D53" s="399"/>
      <c r="E53" s="400"/>
      <c r="F53" s="401"/>
      <c r="G53" s="5"/>
      <c r="H53" s="5"/>
      <c r="J53" s="77" t="s">
        <v>39</v>
      </c>
      <c r="K53" s="106">
        <f>K7</f>
        <v>0</v>
      </c>
      <c r="L53" s="340" t="str">
        <f>L7</f>
        <v/>
      </c>
      <c r="M53" s="340"/>
      <c r="N53" s="341"/>
    </row>
    <row r="54" spans="2:17" ht="18.75" customHeight="1">
      <c r="B54" s="433" t="s">
        <v>17</v>
      </c>
      <c r="C54" s="433"/>
      <c r="D54" s="449" t="str">
        <f>IF((D8)=0,"",(D8))</f>
        <v/>
      </c>
      <c r="E54" s="450"/>
      <c r="F54" s="450"/>
      <c r="G54" s="450"/>
      <c r="H54" s="451"/>
      <c r="I54" s="4"/>
      <c r="J54" s="78" t="s">
        <v>40</v>
      </c>
      <c r="K54" s="315">
        <f>K8</f>
        <v>0</v>
      </c>
      <c r="L54" s="316"/>
      <c r="M54" s="316"/>
      <c r="N54" s="339"/>
    </row>
    <row r="55" spans="2:17" ht="18.75" customHeight="1">
      <c r="B55" s="408" t="s">
        <v>6</v>
      </c>
      <c r="C55" s="408"/>
      <c r="D55" s="344" t="str">
        <f>IF((D9)=0,"",(D9))</f>
        <v/>
      </c>
      <c r="E55" s="345"/>
      <c r="F55" s="345"/>
      <c r="G55" s="345"/>
      <c r="H55" s="346"/>
      <c r="J55" s="79" t="s">
        <v>0</v>
      </c>
      <c r="K55" s="315">
        <f>K9</f>
        <v>0</v>
      </c>
      <c r="L55" s="316"/>
      <c r="M55" s="316"/>
      <c r="N55" s="339"/>
    </row>
    <row r="56" spans="2:17" ht="18.75" customHeight="1">
      <c r="B56" s="430" t="s">
        <v>7</v>
      </c>
      <c r="C56" s="430"/>
      <c r="D56" s="349" t="str">
        <f>IF((D10)=0,"",(D10))</f>
        <v/>
      </c>
      <c r="E56" s="350"/>
      <c r="F56" s="350"/>
      <c r="G56" s="350"/>
      <c r="H56" s="351"/>
      <c r="I56" s="5"/>
      <c r="J56" s="80" t="s">
        <v>72</v>
      </c>
      <c r="K56" s="315">
        <f>K10</f>
        <v>0</v>
      </c>
      <c r="L56" s="316"/>
      <c r="M56" s="314">
        <f>M10</f>
        <v>0</v>
      </c>
      <c r="N56" s="365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81" t="s">
        <v>30</v>
      </c>
      <c r="K57" s="352" t="str">
        <f>K11</f>
        <v/>
      </c>
      <c r="L57" s="353"/>
      <c r="M57" s="353"/>
      <c r="N57" s="354"/>
    </row>
    <row r="58" spans="2:17" ht="24.95" customHeight="1">
      <c r="B58" s="355"/>
      <c r="C58" s="355"/>
      <c r="D58" s="356"/>
      <c r="E58" s="356"/>
      <c r="F58" s="356"/>
      <c r="G58" s="356"/>
      <c r="H58" s="356"/>
      <c r="I58" s="5"/>
      <c r="L58" s="3" t="s">
        <v>50</v>
      </c>
      <c r="M58" s="360" t="s">
        <v>90</v>
      </c>
      <c r="N58" s="360"/>
    </row>
    <row r="59" spans="2:17" ht="10.5" customHeight="1">
      <c r="J59" s="22"/>
      <c r="L59" s="22"/>
      <c r="M59" s="360"/>
      <c r="N59" s="360"/>
    </row>
    <row r="60" spans="2:17" ht="18.75" customHeight="1">
      <c r="B60" s="76" t="s">
        <v>8</v>
      </c>
      <c r="C60" s="85" t="s">
        <v>9</v>
      </c>
      <c r="D60" s="85" t="s">
        <v>10</v>
      </c>
      <c r="E60" s="357" t="s">
        <v>11</v>
      </c>
      <c r="F60" s="357"/>
      <c r="G60" s="357"/>
      <c r="H60" s="357"/>
      <c r="I60" s="357"/>
      <c r="J60" s="105" t="s">
        <v>12</v>
      </c>
      <c r="K60" s="85" t="s">
        <v>13</v>
      </c>
      <c r="L60" s="105" t="s">
        <v>14</v>
      </c>
      <c r="M60" s="363" t="s">
        <v>15</v>
      </c>
      <c r="N60" s="364"/>
    </row>
    <row r="61" spans="2:17" ht="18.75" customHeight="1">
      <c r="B61" s="96">
        <f t="shared" ref="B61:C76" si="1">B15</f>
        <v>0</v>
      </c>
      <c r="C61" s="99">
        <f t="shared" si="1"/>
        <v>0</v>
      </c>
      <c r="D61" s="100"/>
      <c r="E61" s="358">
        <f t="shared" ref="E61:E77" si="2">E15</f>
        <v>0</v>
      </c>
      <c r="F61" s="358"/>
      <c r="G61" s="358"/>
      <c r="H61" s="358"/>
      <c r="I61" s="358"/>
      <c r="J61" s="187" t="str">
        <f t="shared" ref="J61:J77" si="3">IF((J15)=0,"",(J15))</f>
        <v/>
      </c>
      <c r="K61" s="188">
        <f t="shared" ref="K61:M76" si="4">K15</f>
        <v>0</v>
      </c>
      <c r="L61" s="189">
        <f t="shared" si="4"/>
        <v>0</v>
      </c>
      <c r="M61" s="361" t="str">
        <f t="shared" si="4"/>
        <v/>
      </c>
      <c r="N61" s="362"/>
    </row>
    <row r="62" spans="2:17" ht="18.75" customHeight="1">
      <c r="B62" s="97">
        <f t="shared" si="1"/>
        <v>0</v>
      </c>
      <c r="C62" s="101">
        <f t="shared" si="1"/>
        <v>0</v>
      </c>
      <c r="D62" s="102"/>
      <c r="E62" s="359">
        <f t="shared" si="2"/>
        <v>0</v>
      </c>
      <c r="F62" s="359"/>
      <c r="G62" s="359"/>
      <c r="H62" s="359"/>
      <c r="I62" s="359"/>
      <c r="J62" s="190" t="str">
        <f t="shared" si="3"/>
        <v/>
      </c>
      <c r="K62" s="191">
        <f t="shared" si="4"/>
        <v>0</v>
      </c>
      <c r="L62" s="192">
        <f t="shared" si="4"/>
        <v>0</v>
      </c>
      <c r="M62" s="337" t="str">
        <f t="shared" si="4"/>
        <v/>
      </c>
      <c r="N62" s="338"/>
    </row>
    <row r="63" spans="2:17" ht="18.75" customHeight="1">
      <c r="B63" s="97">
        <f t="shared" si="1"/>
        <v>0</v>
      </c>
      <c r="C63" s="101">
        <f t="shared" si="1"/>
        <v>0</v>
      </c>
      <c r="D63" s="102"/>
      <c r="E63" s="359">
        <f t="shared" si="2"/>
        <v>0</v>
      </c>
      <c r="F63" s="359"/>
      <c r="G63" s="359"/>
      <c r="H63" s="359"/>
      <c r="I63" s="359"/>
      <c r="J63" s="190" t="str">
        <f t="shared" si="3"/>
        <v/>
      </c>
      <c r="K63" s="191">
        <f t="shared" si="4"/>
        <v>0</v>
      </c>
      <c r="L63" s="192">
        <f t="shared" si="4"/>
        <v>0</v>
      </c>
      <c r="M63" s="337" t="str">
        <f t="shared" si="4"/>
        <v/>
      </c>
      <c r="N63" s="338"/>
    </row>
    <row r="64" spans="2:17" ht="18.75" customHeight="1">
      <c r="B64" s="97">
        <f t="shared" si="1"/>
        <v>0</v>
      </c>
      <c r="C64" s="101">
        <f t="shared" si="1"/>
        <v>0</v>
      </c>
      <c r="D64" s="102"/>
      <c r="E64" s="359">
        <f t="shared" si="2"/>
        <v>0</v>
      </c>
      <c r="F64" s="359"/>
      <c r="G64" s="359"/>
      <c r="H64" s="359"/>
      <c r="I64" s="359"/>
      <c r="J64" s="190" t="str">
        <f t="shared" si="3"/>
        <v/>
      </c>
      <c r="K64" s="191">
        <f t="shared" si="4"/>
        <v>0</v>
      </c>
      <c r="L64" s="192">
        <f t="shared" si="4"/>
        <v>0</v>
      </c>
      <c r="M64" s="337" t="str">
        <f t="shared" si="4"/>
        <v/>
      </c>
      <c r="N64" s="338"/>
    </row>
    <row r="65" spans="2:16" ht="18.75" customHeight="1">
      <c r="B65" s="97">
        <f t="shared" si="1"/>
        <v>0</v>
      </c>
      <c r="C65" s="101">
        <f t="shared" si="1"/>
        <v>0</v>
      </c>
      <c r="D65" s="102"/>
      <c r="E65" s="359">
        <f t="shared" si="2"/>
        <v>0</v>
      </c>
      <c r="F65" s="359"/>
      <c r="G65" s="359"/>
      <c r="H65" s="359"/>
      <c r="I65" s="359"/>
      <c r="J65" s="190" t="str">
        <f t="shared" si="3"/>
        <v/>
      </c>
      <c r="K65" s="191">
        <f t="shared" si="4"/>
        <v>0</v>
      </c>
      <c r="L65" s="192">
        <f t="shared" si="4"/>
        <v>0</v>
      </c>
      <c r="M65" s="337" t="str">
        <f t="shared" si="4"/>
        <v/>
      </c>
      <c r="N65" s="338"/>
    </row>
    <row r="66" spans="2:16" ht="18.75" customHeight="1">
      <c r="B66" s="97">
        <f t="shared" si="1"/>
        <v>0</v>
      </c>
      <c r="C66" s="101">
        <f t="shared" si="1"/>
        <v>0</v>
      </c>
      <c r="D66" s="102"/>
      <c r="E66" s="359">
        <f t="shared" si="2"/>
        <v>0</v>
      </c>
      <c r="F66" s="359"/>
      <c r="G66" s="359"/>
      <c r="H66" s="359"/>
      <c r="I66" s="359"/>
      <c r="J66" s="190" t="str">
        <f t="shared" si="3"/>
        <v/>
      </c>
      <c r="K66" s="191">
        <f t="shared" si="4"/>
        <v>0</v>
      </c>
      <c r="L66" s="192">
        <f t="shared" si="4"/>
        <v>0</v>
      </c>
      <c r="M66" s="337" t="str">
        <f t="shared" si="4"/>
        <v/>
      </c>
      <c r="N66" s="338"/>
    </row>
    <row r="67" spans="2:16" ht="18.75" customHeight="1">
      <c r="B67" s="97">
        <f t="shared" si="1"/>
        <v>0</v>
      </c>
      <c r="C67" s="101">
        <f t="shared" si="1"/>
        <v>0</v>
      </c>
      <c r="D67" s="102"/>
      <c r="E67" s="359">
        <f t="shared" si="2"/>
        <v>0</v>
      </c>
      <c r="F67" s="359"/>
      <c r="G67" s="359"/>
      <c r="H67" s="359"/>
      <c r="I67" s="359"/>
      <c r="J67" s="190" t="str">
        <f t="shared" si="3"/>
        <v/>
      </c>
      <c r="K67" s="191">
        <f t="shared" si="4"/>
        <v>0</v>
      </c>
      <c r="L67" s="192">
        <f t="shared" si="4"/>
        <v>0</v>
      </c>
      <c r="M67" s="337" t="str">
        <f t="shared" si="4"/>
        <v/>
      </c>
      <c r="N67" s="338"/>
    </row>
    <row r="68" spans="2:16" ht="18.75" customHeight="1">
      <c r="B68" s="97">
        <f t="shared" si="1"/>
        <v>0</v>
      </c>
      <c r="C68" s="101">
        <f t="shared" si="1"/>
        <v>0</v>
      </c>
      <c r="D68" s="102"/>
      <c r="E68" s="359">
        <f t="shared" si="2"/>
        <v>0</v>
      </c>
      <c r="F68" s="359"/>
      <c r="G68" s="359"/>
      <c r="H68" s="359"/>
      <c r="I68" s="359"/>
      <c r="J68" s="190" t="str">
        <f t="shared" si="3"/>
        <v/>
      </c>
      <c r="K68" s="191">
        <f t="shared" si="4"/>
        <v>0</v>
      </c>
      <c r="L68" s="192">
        <f t="shared" si="4"/>
        <v>0</v>
      </c>
      <c r="M68" s="337" t="str">
        <f t="shared" si="4"/>
        <v/>
      </c>
      <c r="N68" s="338"/>
    </row>
    <row r="69" spans="2:16" ht="18.75" customHeight="1">
      <c r="B69" s="97">
        <f t="shared" si="1"/>
        <v>0</v>
      </c>
      <c r="C69" s="101">
        <f t="shared" si="1"/>
        <v>0</v>
      </c>
      <c r="D69" s="102"/>
      <c r="E69" s="359">
        <f t="shared" si="2"/>
        <v>0</v>
      </c>
      <c r="F69" s="359"/>
      <c r="G69" s="359"/>
      <c r="H69" s="359"/>
      <c r="I69" s="359"/>
      <c r="J69" s="190" t="str">
        <f t="shared" si="3"/>
        <v/>
      </c>
      <c r="K69" s="191">
        <f t="shared" si="4"/>
        <v>0</v>
      </c>
      <c r="L69" s="192">
        <f t="shared" si="4"/>
        <v>0</v>
      </c>
      <c r="M69" s="337" t="str">
        <f t="shared" si="4"/>
        <v/>
      </c>
      <c r="N69" s="338"/>
    </row>
    <row r="70" spans="2:16" ht="18.75" customHeight="1">
      <c r="B70" s="97">
        <f t="shared" si="1"/>
        <v>0</v>
      </c>
      <c r="C70" s="101">
        <f t="shared" si="1"/>
        <v>0</v>
      </c>
      <c r="D70" s="102"/>
      <c r="E70" s="359">
        <f t="shared" si="2"/>
        <v>0</v>
      </c>
      <c r="F70" s="359"/>
      <c r="G70" s="359"/>
      <c r="H70" s="359"/>
      <c r="I70" s="359"/>
      <c r="J70" s="190" t="str">
        <f t="shared" si="3"/>
        <v/>
      </c>
      <c r="K70" s="191">
        <f t="shared" si="4"/>
        <v>0</v>
      </c>
      <c r="L70" s="192">
        <f t="shared" si="4"/>
        <v>0</v>
      </c>
      <c r="M70" s="337" t="str">
        <f t="shared" si="4"/>
        <v/>
      </c>
      <c r="N70" s="338"/>
    </row>
    <row r="71" spans="2:16" ht="18.75" customHeight="1">
      <c r="B71" s="97">
        <f t="shared" si="1"/>
        <v>0</v>
      </c>
      <c r="C71" s="101">
        <f t="shared" si="1"/>
        <v>0</v>
      </c>
      <c r="D71" s="102"/>
      <c r="E71" s="359">
        <f t="shared" si="2"/>
        <v>0</v>
      </c>
      <c r="F71" s="359"/>
      <c r="G71" s="359"/>
      <c r="H71" s="359"/>
      <c r="I71" s="359"/>
      <c r="J71" s="190" t="str">
        <f t="shared" si="3"/>
        <v/>
      </c>
      <c r="K71" s="191">
        <f t="shared" si="4"/>
        <v>0</v>
      </c>
      <c r="L71" s="192">
        <f t="shared" si="4"/>
        <v>0</v>
      </c>
      <c r="M71" s="337" t="str">
        <f t="shared" si="4"/>
        <v/>
      </c>
      <c r="N71" s="338"/>
    </row>
    <row r="72" spans="2:16" ht="18.75" customHeight="1">
      <c r="B72" s="97">
        <f t="shared" si="1"/>
        <v>0</v>
      </c>
      <c r="C72" s="101">
        <f t="shared" si="1"/>
        <v>0</v>
      </c>
      <c r="D72" s="102"/>
      <c r="E72" s="359">
        <f t="shared" si="2"/>
        <v>0</v>
      </c>
      <c r="F72" s="359"/>
      <c r="G72" s="359"/>
      <c r="H72" s="359"/>
      <c r="I72" s="359"/>
      <c r="J72" s="190" t="str">
        <f t="shared" si="3"/>
        <v/>
      </c>
      <c r="K72" s="191">
        <f t="shared" si="4"/>
        <v>0</v>
      </c>
      <c r="L72" s="192">
        <f t="shared" si="4"/>
        <v>0</v>
      </c>
      <c r="M72" s="337" t="str">
        <f t="shared" si="4"/>
        <v/>
      </c>
      <c r="N72" s="338"/>
    </row>
    <row r="73" spans="2:16" ht="18.75" customHeight="1">
      <c r="B73" s="97">
        <f t="shared" si="1"/>
        <v>0</v>
      </c>
      <c r="C73" s="101">
        <f t="shared" si="1"/>
        <v>0</v>
      </c>
      <c r="D73" s="102"/>
      <c r="E73" s="359">
        <f t="shared" si="2"/>
        <v>0</v>
      </c>
      <c r="F73" s="359"/>
      <c r="G73" s="359"/>
      <c r="H73" s="359"/>
      <c r="I73" s="359"/>
      <c r="J73" s="190" t="str">
        <f t="shared" si="3"/>
        <v/>
      </c>
      <c r="K73" s="191">
        <f t="shared" si="4"/>
        <v>0</v>
      </c>
      <c r="L73" s="192">
        <f t="shared" si="4"/>
        <v>0</v>
      </c>
      <c r="M73" s="337" t="str">
        <f t="shared" si="4"/>
        <v/>
      </c>
      <c r="N73" s="338"/>
    </row>
    <row r="74" spans="2:16" ht="18.75" customHeight="1">
      <c r="B74" s="97">
        <f t="shared" si="1"/>
        <v>0</v>
      </c>
      <c r="C74" s="101">
        <f t="shared" si="1"/>
        <v>0</v>
      </c>
      <c r="D74" s="102"/>
      <c r="E74" s="359">
        <f t="shared" si="2"/>
        <v>0</v>
      </c>
      <c r="F74" s="359"/>
      <c r="G74" s="359"/>
      <c r="H74" s="359"/>
      <c r="I74" s="359"/>
      <c r="J74" s="190" t="str">
        <f t="shared" si="3"/>
        <v/>
      </c>
      <c r="K74" s="191">
        <f t="shared" si="4"/>
        <v>0</v>
      </c>
      <c r="L74" s="192">
        <f t="shared" si="4"/>
        <v>0</v>
      </c>
      <c r="M74" s="337" t="str">
        <f t="shared" si="4"/>
        <v/>
      </c>
      <c r="N74" s="338"/>
    </row>
    <row r="75" spans="2:16" ht="18.75" customHeight="1">
      <c r="B75" s="97">
        <f t="shared" si="1"/>
        <v>0</v>
      </c>
      <c r="C75" s="101">
        <f t="shared" si="1"/>
        <v>0</v>
      </c>
      <c r="D75" s="102"/>
      <c r="E75" s="359">
        <f t="shared" si="2"/>
        <v>0</v>
      </c>
      <c r="F75" s="359"/>
      <c r="G75" s="359"/>
      <c r="H75" s="359"/>
      <c r="I75" s="359"/>
      <c r="J75" s="190" t="str">
        <f t="shared" si="3"/>
        <v/>
      </c>
      <c r="K75" s="191">
        <f t="shared" si="4"/>
        <v>0</v>
      </c>
      <c r="L75" s="192">
        <f t="shared" si="4"/>
        <v>0</v>
      </c>
      <c r="M75" s="337" t="str">
        <f t="shared" si="4"/>
        <v/>
      </c>
      <c r="N75" s="338"/>
    </row>
    <row r="76" spans="2:16" ht="18.75" customHeight="1">
      <c r="B76" s="152">
        <f t="shared" si="1"/>
        <v>0</v>
      </c>
      <c r="C76" s="153">
        <f t="shared" si="1"/>
        <v>0</v>
      </c>
      <c r="D76" s="154"/>
      <c r="E76" s="402">
        <f t="shared" si="2"/>
        <v>0</v>
      </c>
      <c r="F76" s="402"/>
      <c r="G76" s="402"/>
      <c r="H76" s="402"/>
      <c r="I76" s="402"/>
      <c r="J76" s="193" t="str">
        <f t="shared" si="3"/>
        <v/>
      </c>
      <c r="K76" s="194">
        <f t="shared" si="4"/>
        <v>0</v>
      </c>
      <c r="L76" s="195">
        <f t="shared" si="4"/>
        <v>0</v>
      </c>
      <c r="M76" s="395" t="str">
        <f t="shared" si="4"/>
        <v/>
      </c>
      <c r="N76" s="396"/>
      <c r="P76" s="6" t="str">
        <f>IF(I77="10%","1.1",IF(I77="8%","1.08","0"))</f>
        <v>0</v>
      </c>
    </row>
    <row r="77" spans="2:16" ht="18.75" customHeight="1">
      <c r="B77" s="98">
        <f t="shared" ref="B77:C77" si="5">B31</f>
        <v>0</v>
      </c>
      <c r="C77" s="103">
        <f t="shared" si="5"/>
        <v>0</v>
      </c>
      <c r="D77" s="104"/>
      <c r="E77" s="403">
        <f t="shared" si="2"/>
        <v>0</v>
      </c>
      <c r="F77" s="403"/>
      <c r="G77" s="403"/>
      <c r="H77" s="403"/>
      <c r="I77" s="403"/>
      <c r="J77" s="196" t="str">
        <f t="shared" si="3"/>
        <v/>
      </c>
      <c r="K77" s="197">
        <f t="shared" ref="K77:M77" si="6">K31</f>
        <v>0</v>
      </c>
      <c r="L77" s="198">
        <f t="shared" si="6"/>
        <v>0</v>
      </c>
      <c r="M77" s="397" t="str">
        <f t="shared" si="6"/>
        <v/>
      </c>
      <c r="N77" s="398"/>
    </row>
    <row r="78" spans="2:16" ht="18.75" customHeight="1">
      <c r="B78" s="107"/>
      <c r="C78" s="108"/>
      <c r="D78" s="108"/>
      <c r="E78" s="384" t="s">
        <v>73</v>
      </c>
      <c r="F78" s="384"/>
      <c r="G78" s="384"/>
      <c r="H78" s="384"/>
      <c r="I78" s="384"/>
      <c r="J78" s="108"/>
      <c r="K78" s="108"/>
      <c r="L78" s="119"/>
      <c r="M78" s="335">
        <f>M32</f>
        <v>0</v>
      </c>
      <c r="N78" s="336"/>
    </row>
    <row r="79" spans="2:16" ht="7.5" customHeight="1">
      <c r="J79" s="22"/>
      <c r="L79" s="22"/>
      <c r="M79" s="22"/>
      <c r="N79" s="22"/>
    </row>
    <row r="80" spans="2:16" ht="18.75" customHeight="1">
      <c r="B80" s="19" t="s">
        <v>102</v>
      </c>
      <c r="G80" s="452" t="s">
        <v>103</v>
      </c>
      <c r="H80" s="452"/>
      <c r="J80" s="22"/>
      <c r="L80" s="22"/>
      <c r="M80" s="22"/>
      <c r="N80" s="22"/>
    </row>
    <row r="81" spans="2:17" ht="18.75" customHeight="1">
      <c r="B81" s="438" t="s">
        <v>47</v>
      </c>
      <c r="C81" s="439"/>
      <c r="D81" s="439"/>
      <c r="E81" s="439"/>
      <c r="F81" s="439"/>
      <c r="G81" s="439"/>
      <c r="H81" s="440"/>
      <c r="J81" s="22"/>
      <c r="K81" s="329" t="s">
        <v>100</v>
      </c>
      <c r="L81" s="330"/>
      <c r="M81" s="164"/>
      <c r="N81" s="165"/>
    </row>
    <row r="82" spans="2:17" ht="18.75" customHeight="1">
      <c r="B82" s="372" t="s">
        <v>22</v>
      </c>
      <c r="C82" s="373"/>
      <c r="D82" s="373"/>
      <c r="E82" s="385">
        <f>E36</f>
        <v>0</v>
      </c>
      <c r="F82" s="386"/>
      <c r="G82" s="387"/>
      <c r="H82" s="45"/>
      <c r="J82" s="22"/>
      <c r="K82" s="331" t="s">
        <v>101</v>
      </c>
      <c r="L82" s="332"/>
      <c r="M82" s="139"/>
      <c r="N82" s="141"/>
    </row>
    <row r="83" spans="2:17" ht="18.75" customHeight="1">
      <c r="B83" s="372" t="s">
        <v>23</v>
      </c>
      <c r="C83" s="373"/>
      <c r="D83" s="373"/>
      <c r="E83" s="385">
        <f>E37</f>
        <v>0</v>
      </c>
      <c r="F83" s="386"/>
      <c r="G83" s="387"/>
      <c r="H83" s="45"/>
      <c r="J83" s="22"/>
      <c r="L83" s="22"/>
      <c r="M83" s="22"/>
      <c r="N83" s="22"/>
    </row>
    <row r="84" spans="2:17" ht="18.75" customHeight="1">
      <c r="B84" s="372" t="s">
        <v>24</v>
      </c>
      <c r="C84" s="373"/>
      <c r="D84" s="373"/>
      <c r="E84" s="385">
        <f>E38</f>
        <v>0</v>
      </c>
      <c r="F84" s="386"/>
      <c r="G84" s="387"/>
      <c r="H84" s="45"/>
      <c r="J84" s="22"/>
      <c r="L84" s="22"/>
      <c r="M84" s="22"/>
      <c r="N84" s="22"/>
    </row>
    <row r="85" spans="2:17" ht="18.75" customHeight="1">
      <c r="B85" s="372" t="s">
        <v>25</v>
      </c>
      <c r="C85" s="373"/>
      <c r="D85" s="373"/>
      <c r="E85" s="385">
        <f>E39</f>
        <v>0</v>
      </c>
      <c r="F85" s="386"/>
      <c r="G85" s="387"/>
      <c r="H85" s="45"/>
      <c r="J85" s="22"/>
      <c r="L85" s="22"/>
      <c r="M85" s="22"/>
      <c r="N85" s="22"/>
    </row>
    <row r="86" spans="2:17" ht="18.75" customHeight="1">
      <c r="B86" s="372" t="s">
        <v>26</v>
      </c>
      <c r="C86" s="373"/>
      <c r="D86" s="373"/>
      <c r="E86" s="388"/>
      <c r="F86" s="389"/>
      <c r="G86" s="390"/>
      <c r="H86" s="45"/>
      <c r="J86" s="22"/>
      <c r="L86" s="22"/>
      <c r="M86" s="22"/>
      <c r="N86" s="22"/>
    </row>
    <row r="87" spans="2:17" ht="18.75" customHeight="1">
      <c r="B87" s="374" t="s">
        <v>27</v>
      </c>
      <c r="C87" s="375"/>
      <c r="D87" s="375"/>
      <c r="E87" s="391"/>
      <c r="F87" s="392"/>
      <c r="G87" s="393"/>
      <c r="H87" s="24"/>
      <c r="J87" s="22"/>
      <c r="L87" s="23"/>
      <c r="M87" s="22"/>
      <c r="N87" s="22"/>
    </row>
    <row r="88" spans="2:17">
      <c r="J88" s="22"/>
      <c r="L88" s="22"/>
      <c r="M88" s="22"/>
      <c r="N88" s="22"/>
    </row>
    <row r="89" spans="2:17">
      <c r="B89" s="133"/>
      <c r="C89" s="116"/>
      <c r="D89" s="116"/>
      <c r="E89" s="116"/>
      <c r="F89" s="116"/>
      <c r="G89" s="116"/>
      <c r="H89" s="116"/>
      <c r="I89" s="116"/>
      <c r="J89" s="117"/>
      <c r="K89" s="118"/>
      <c r="L89" s="117"/>
      <c r="M89" s="117"/>
      <c r="N89" s="134"/>
    </row>
    <row r="90" spans="2:17" ht="20.100000000000001" customHeight="1">
      <c r="B90" s="135"/>
      <c r="J90" s="26"/>
      <c r="L90" s="26"/>
      <c r="M90" s="26"/>
      <c r="N90" s="136"/>
    </row>
    <row r="91" spans="2:17" ht="20.100000000000001" customHeight="1">
      <c r="B91" s="135"/>
      <c r="J91" s="26"/>
      <c r="L91" s="26"/>
      <c r="M91" s="26"/>
      <c r="N91" s="136"/>
    </row>
    <row r="92" spans="2:17" ht="20.100000000000001" customHeight="1">
      <c r="B92" s="137"/>
      <c r="C92" s="138"/>
      <c r="D92" s="138"/>
      <c r="E92" s="138"/>
      <c r="F92" s="138"/>
      <c r="G92" s="138"/>
      <c r="H92" s="138"/>
      <c r="I92" s="138"/>
      <c r="J92" s="139"/>
      <c r="K92" s="140"/>
      <c r="L92" s="139"/>
      <c r="M92" s="139"/>
      <c r="N92" s="141"/>
    </row>
    <row r="93" spans="2:17" ht="16.5" customHeight="1">
      <c r="I93" s="4" t="str">
        <f>I47</f>
        <v>P-2</v>
      </c>
      <c r="J93" s="22"/>
      <c r="L93" s="22"/>
      <c r="M93" s="22"/>
      <c r="N93" s="22"/>
    </row>
    <row r="94" spans="2:17" ht="24" customHeight="1">
      <c r="B94" s="407" t="s">
        <v>48</v>
      </c>
      <c r="C94" s="407"/>
      <c r="D94" s="407"/>
      <c r="E94" s="407"/>
      <c r="F94" s="407"/>
      <c r="G94" s="407"/>
      <c r="H94" s="407"/>
      <c r="I94" s="407"/>
      <c r="J94" s="407"/>
      <c r="K94" s="407"/>
      <c r="L94" s="407"/>
      <c r="M94" s="407"/>
      <c r="N94" s="18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2"/>
      <c r="L96" s="76" t="s">
        <v>21</v>
      </c>
      <c r="M96" s="431">
        <f>M50</f>
        <v>0</v>
      </c>
      <c r="N96" s="432"/>
      <c r="P96" s="21"/>
      <c r="Q96" s="21"/>
    </row>
    <row r="97" spans="2:16" ht="22.5" customHeight="1">
      <c r="B97" s="8" t="s">
        <v>16</v>
      </c>
      <c r="J97" s="22"/>
      <c r="L97" s="22"/>
      <c r="M97" s="22"/>
      <c r="N97" s="22"/>
      <c r="P97" s="1"/>
    </row>
    <row r="98" spans="2:16" ht="24.95" customHeight="1">
      <c r="K98" s="31" t="s">
        <v>20</v>
      </c>
      <c r="L98" s="29"/>
      <c r="M98" s="29"/>
      <c r="N98" s="30"/>
    </row>
    <row r="99" spans="2:16" ht="24.95" customHeight="1">
      <c r="B99" s="409" t="s">
        <v>5</v>
      </c>
      <c r="C99" s="409"/>
      <c r="D99" s="399"/>
      <c r="E99" s="400"/>
      <c r="F99" s="401"/>
      <c r="G99" s="5"/>
      <c r="H99" s="5"/>
      <c r="J99" s="77" t="s">
        <v>39</v>
      </c>
      <c r="K99" s="106">
        <f>K53</f>
        <v>0</v>
      </c>
      <c r="L99" s="340" t="str">
        <f>L53</f>
        <v/>
      </c>
      <c r="M99" s="340"/>
      <c r="N99" s="341"/>
    </row>
    <row r="100" spans="2:16" ht="18.75" customHeight="1">
      <c r="B100" s="447" t="s">
        <v>17</v>
      </c>
      <c r="C100" s="448"/>
      <c r="D100" s="449" t="str">
        <f>IF((D54)=0,"",(D54))</f>
        <v/>
      </c>
      <c r="E100" s="450"/>
      <c r="F100" s="450"/>
      <c r="G100" s="450"/>
      <c r="H100" s="451"/>
      <c r="I100" s="4"/>
      <c r="J100" s="78" t="s">
        <v>40</v>
      </c>
      <c r="K100" s="315">
        <f>K54</f>
        <v>0</v>
      </c>
      <c r="L100" s="316"/>
      <c r="M100" s="316"/>
      <c r="N100" s="339"/>
    </row>
    <row r="101" spans="2:16" ht="18.75" customHeight="1">
      <c r="B101" s="342" t="s">
        <v>6</v>
      </c>
      <c r="C101" s="343"/>
      <c r="D101" s="344" t="str">
        <f>IF((D55)=0,"",(D55))</f>
        <v/>
      </c>
      <c r="E101" s="345"/>
      <c r="F101" s="345"/>
      <c r="G101" s="345"/>
      <c r="H101" s="346"/>
      <c r="J101" s="79" t="s">
        <v>0</v>
      </c>
      <c r="K101" s="315">
        <f>K55</f>
        <v>0</v>
      </c>
      <c r="L101" s="316"/>
      <c r="M101" s="316"/>
      <c r="N101" s="339"/>
    </row>
    <row r="102" spans="2:16" ht="18.75" customHeight="1">
      <c r="B102" s="347" t="s">
        <v>7</v>
      </c>
      <c r="C102" s="348"/>
      <c r="D102" s="349" t="str">
        <f>IF((D56)=0,"",(D56))</f>
        <v/>
      </c>
      <c r="E102" s="350"/>
      <c r="F102" s="350"/>
      <c r="G102" s="350"/>
      <c r="H102" s="351"/>
      <c r="I102" s="5"/>
      <c r="J102" s="80" t="s">
        <v>72</v>
      </c>
      <c r="K102" s="315">
        <f>K56</f>
        <v>0</v>
      </c>
      <c r="L102" s="316"/>
      <c r="M102" s="314">
        <f>M56</f>
        <v>0</v>
      </c>
      <c r="N102" s="365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81" t="s">
        <v>30</v>
      </c>
      <c r="K103" s="352" t="str">
        <f>K57</f>
        <v/>
      </c>
      <c r="L103" s="353"/>
      <c r="M103" s="353"/>
      <c r="N103" s="354"/>
    </row>
    <row r="104" spans="2:16" ht="24.95" customHeight="1">
      <c r="B104" s="355"/>
      <c r="C104" s="355"/>
      <c r="D104" s="356"/>
      <c r="E104" s="356"/>
      <c r="F104" s="356"/>
      <c r="G104" s="356"/>
      <c r="H104" s="356"/>
      <c r="I104" s="5"/>
      <c r="L104" s="3" t="s">
        <v>50</v>
      </c>
      <c r="M104" s="360" t="s">
        <v>90</v>
      </c>
      <c r="N104" s="360"/>
    </row>
    <row r="105" spans="2:16" ht="10.5" customHeight="1">
      <c r="J105" s="22"/>
      <c r="L105" s="22"/>
      <c r="M105" s="360"/>
      <c r="N105" s="360"/>
    </row>
    <row r="106" spans="2:16" ht="18.75" customHeight="1">
      <c r="B106" s="76" t="s">
        <v>8</v>
      </c>
      <c r="C106" s="85" t="s">
        <v>9</v>
      </c>
      <c r="D106" s="85" t="s">
        <v>10</v>
      </c>
      <c r="E106" s="357" t="s">
        <v>11</v>
      </c>
      <c r="F106" s="357"/>
      <c r="G106" s="357"/>
      <c r="H106" s="357"/>
      <c r="I106" s="357"/>
      <c r="J106" s="105" t="s">
        <v>12</v>
      </c>
      <c r="K106" s="85" t="s">
        <v>13</v>
      </c>
      <c r="L106" s="105" t="s">
        <v>14</v>
      </c>
      <c r="M106" s="363" t="s">
        <v>15</v>
      </c>
      <c r="N106" s="364"/>
    </row>
    <row r="107" spans="2:16" ht="18.75" customHeight="1">
      <c r="B107" s="96">
        <f>B61</f>
        <v>0</v>
      </c>
      <c r="C107" s="99">
        <f>C61</f>
        <v>0</v>
      </c>
      <c r="D107" s="100"/>
      <c r="E107" s="358">
        <f t="shared" ref="E107:E123" si="7">E61</f>
        <v>0</v>
      </c>
      <c r="F107" s="358"/>
      <c r="G107" s="358"/>
      <c r="H107" s="358"/>
      <c r="I107" s="358"/>
      <c r="J107" s="187" t="str">
        <f>IF((J61)=0,"",(J61))</f>
        <v/>
      </c>
      <c r="K107" s="199">
        <f>K61</f>
        <v>0</v>
      </c>
      <c r="L107" s="200">
        <f>L61</f>
        <v>0</v>
      </c>
      <c r="M107" s="454" t="str">
        <f>M61</f>
        <v/>
      </c>
      <c r="N107" s="455"/>
    </row>
    <row r="108" spans="2:16" ht="18.75" customHeight="1">
      <c r="B108" s="97">
        <f t="shared" ref="B108:C123" si="8">B62</f>
        <v>0</v>
      </c>
      <c r="C108" s="101">
        <f t="shared" si="8"/>
        <v>0</v>
      </c>
      <c r="D108" s="102"/>
      <c r="E108" s="359">
        <f t="shared" si="7"/>
        <v>0</v>
      </c>
      <c r="F108" s="359"/>
      <c r="G108" s="359"/>
      <c r="H108" s="359"/>
      <c r="I108" s="359"/>
      <c r="J108" s="190" t="str">
        <f>IF((J62)=0,"",(J62))</f>
        <v/>
      </c>
      <c r="K108" s="191">
        <f t="shared" ref="K108:M123" si="9">K62</f>
        <v>0</v>
      </c>
      <c r="L108" s="192">
        <f t="shared" si="9"/>
        <v>0</v>
      </c>
      <c r="M108" s="456" t="str">
        <f t="shared" si="9"/>
        <v/>
      </c>
      <c r="N108" s="457"/>
    </row>
    <row r="109" spans="2:16" ht="18.75" customHeight="1">
      <c r="B109" s="97">
        <f t="shared" si="8"/>
        <v>0</v>
      </c>
      <c r="C109" s="101">
        <f t="shared" si="8"/>
        <v>0</v>
      </c>
      <c r="D109" s="102"/>
      <c r="E109" s="359">
        <f t="shared" si="7"/>
        <v>0</v>
      </c>
      <c r="F109" s="359"/>
      <c r="G109" s="359"/>
      <c r="H109" s="359"/>
      <c r="I109" s="359"/>
      <c r="J109" s="190" t="str">
        <f t="shared" ref="J109:J123" si="10">IF((J63)=0,"",(J63))</f>
        <v/>
      </c>
      <c r="K109" s="191">
        <f t="shared" si="9"/>
        <v>0</v>
      </c>
      <c r="L109" s="192">
        <f t="shared" si="9"/>
        <v>0</v>
      </c>
      <c r="M109" s="456" t="str">
        <f t="shared" si="9"/>
        <v/>
      </c>
      <c r="N109" s="457"/>
    </row>
    <row r="110" spans="2:16" ht="18.75" customHeight="1">
      <c r="B110" s="97">
        <f t="shared" si="8"/>
        <v>0</v>
      </c>
      <c r="C110" s="101">
        <f t="shared" si="8"/>
        <v>0</v>
      </c>
      <c r="D110" s="102"/>
      <c r="E110" s="359">
        <f t="shared" si="7"/>
        <v>0</v>
      </c>
      <c r="F110" s="359"/>
      <c r="G110" s="359"/>
      <c r="H110" s="359"/>
      <c r="I110" s="359"/>
      <c r="J110" s="190" t="str">
        <f t="shared" si="10"/>
        <v/>
      </c>
      <c r="K110" s="191">
        <f t="shared" si="9"/>
        <v>0</v>
      </c>
      <c r="L110" s="192">
        <f t="shared" si="9"/>
        <v>0</v>
      </c>
      <c r="M110" s="456" t="str">
        <f t="shared" si="9"/>
        <v/>
      </c>
      <c r="N110" s="457"/>
    </row>
    <row r="111" spans="2:16" ht="18.75" customHeight="1">
      <c r="B111" s="97">
        <f t="shared" si="8"/>
        <v>0</v>
      </c>
      <c r="C111" s="101">
        <f t="shared" si="8"/>
        <v>0</v>
      </c>
      <c r="D111" s="102"/>
      <c r="E111" s="359">
        <f t="shared" si="7"/>
        <v>0</v>
      </c>
      <c r="F111" s="359"/>
      <c r="G111" s="359"/>
      <c r="H111" s="359"/>
      <c r="I111" s="359"/>
      <c r="J111" s="190" t="str">
        <f t="shared" si="10"/>
        <v/>
      </c>
      <c r="K111" s="191">
        <f t="shared" si="9"/>
        <v>0</v>
      </c>
      <c r="L111" s="192">
        <f t="shared" si="9"/>
        <v>0</v>
      </c>
      <c r="M111" s="456" t="str">
        <f t="shared" si="9"/>
        <v/>
      </c>
      <c r="N111" s="457"/>
    </row>
    <row r="112" spans="2:16" ht="18.75" customHeight="1">
      <c r="B112" s="97">
        <f t="shared" si="8"/>
        <v>0</v>
      </c>
      <c r="C112" s="101">
        <f t="shared" si="8"/>
        <v>0</v>
      </c>
      <c r="D112" s="102"/>
      <c r="E112" s="359">
        <f t="shared" si="7"/>
        <v>0</v>
      </c>
      <c r="F112" s="359"/>
      <c r="G112" s="359"/>
      <c r="H112" s="359"/>
      <c r="I112" s="359"/>
      <c r="J112" s="190" t="str">
        <f t="shared" si="10"/>
        <v/>
      </c>
      <c r="K112" s="191">
        <f t="shared" si="9"/>
        <v>0</v>
      </c>
      <c r="L112" s="192">
        <f t="shared" si="9"/>
        <v>0</v>
      </c>
      <c r="M112" s="456" t="str">
        <f t="shared" si="9"/>
        <v/>
      </c>
      <c r="N112" s="457"/>
    </row>
    <row r="113" spans="2:16" ht="18.75" customHeight="1">
      <c r="B113" s="97">
        <f t="shared" si="8"/>
        <v>0</v>
      </c>
      <c r="C113" s="101">
        <f t="shared" si="8"/>
        <v>0</v>
      </c>
      <c r="D113" s="102"/>
      <c r="E113" s="359">
        <f t="shared" si="7"/>
        <v>0</v>
      </c>
      <c r="F113" s="359"/>
      <c r="G113" s="359"/>
      <c r="H113" s="359"/>
      <c r="I113" s="359"/>
      <c r="J113" s="190" t="str">
        <f t="shared" si="10"/>
        <v/>
      </c>
      <c r="K113" s="191">
        <f t="shared" si="9"/>
        <v>0</v>
      </c>
      <c r="L113" s="192">
        <f t="shared" si="9"/>
        <v>0</v>
      </c>
      <c r="M113" s="456" t="str">
        <f t="shared" si="9"/>
        <v/>
      </c>
      <c r="N113" s="457"/>
    </row>
    <row r="114" spans="2:16" ht="18.75" customHeight="1">
      <c r="B114" s="97">
        <f t="shared" si="8"/>
        <v>0</v>
      </c>
      <c r="C114" s="101">
        <f t="shared" si="8"/>
        <v>0</v>
      </c>
      <c r="D114" s="102"/>
      <c r="E114" s="359">
        <f t="shared" si="7"/>
        <v>0</v>
      </c>
      <c r="F114" s="359"/>
      <c r="G114" s="359"/>
      <c r="H114" s="359"/>
      <c r="I114" s="359"/>
      <c r="J114" s="190" t="str">
        <f t="shared" si="10"/>
        <v/>
      </c>
      <c r="K114" s="191">
        <f t="shared" si="9"/>
        <v>0</v>
      </c>
      <c r="L114" s="192">
        <f t="shared" si="9"/>
        <v>0</v>
      </c>
      <c r="M114" s="456" t="str">
        <f t="shared" si="9"/>
        <v/>
      </c>
      <c r="N114" s="457"/>
    </row>
    <row r="115" spans="2:16" ht="18.75" customHeight="1">
      <c r="B115" s="97">
        <f t="shared" si="8"/>
        <v>0</v>
      </c>
      <c r="C115" s="101">
        <f t="shared" si="8"/>
        <v>0</v>
      </c>
      <c r="D115" s="102"/>
      <c r="E115" s="359">
        <f t="shared" si="7"/>
        <v>0</v>
      </c>
      <c r="F115" s="359"/>
      <c r="G115" s="359"/>
      <c r="H115" s="359"/>
      <c r="I115" s="359"/>
      <c r="J115" s="190" t="str">
        <f t="shared" si="10"/>
        <v/>
      </c>
      <c r="K115" s="191">
        <f t="shared" si="9"/>
        <v>0</v>
      </c>
      <c r="L115" s="192">
        <f t="shared" si="9"/>
        <v>0</v>
      </c>
      <c r="M115" s="456" t="str">
        <f t="shared" si="9"/>
        <v/>
      </c>
      <c r="N115" s="457"/>
    </row>
    <row r="116" spans="2:16" ht="18.75" customHeight="1">
      <c r="B116" s="97">
        <f t="shared" si="8"/>
        <v>0</v>
      </c>
      <c r="C116" s="101">
        <f t="shared" si="8"/>
        <v>0</v>
      </c>
      <c r="D116" s="102"/>
      <c r="E116" s="359">
        <f t="shared" si="7"/>
        <v>0</v>
      </c>
      <c r="F116" s="359"/>
      <c r="G116" s="359"/>
      <c r="H116" s="359"/>
      <c r="I116" s="359"/>
      <c r="J116" s="190" t="str">
        <f t="shared" si="10"/>
        <v/>
      </c>
      <c r="K116" s="191">
        <f t="shared" si="9"/>
        <v>0</v>
      </c>
      <c r="L116" s="192">
        <f t="shared" si="9"/>
        <v>0</v>
      </c>
      <c r="M116" s="456" t="str">
        <f t="shared" si="9"/>
        <v/>
      </c>
      <c r="N116" s="457"/>
    </row>
    <row r="117" spans="2:16" ht="18.75" customHeight="1">
      <c r="B117" s="97">
        <f t="shared" si="8"/>
        <v>0</v>
      </c>
      <c r="C117" s="101">
        <f t="shared" si="8"/>
        <v>0</v>
      </c>
      <c r="D117" s="102"/>
      <c r="E117" s="359">
        <f t="shared" si="7"/>
        <v>0</v>
      </c>
      <c r="F117" s="359"/>
      <c r="G117" s="359"/>
      <c r="H117" s="359"/>
      <c r="I117" s="359"/>
      <c r="J117" s="190" t="str">
        <f t="shared" si="10"/>
        <v/>
      </c>
      <c r="K117" s="191">
        <f t="shared" si="9"/>
        <v>0</v>
      </c>
      <c r="L117" s="192">
        <f t="shared" si="9"/>
        <v>0</v>
      </c>
      <c r="M117" s="456" t="str">
        <f t="shared" si="9"/>
        <v/>
      </c>
      <c r="N117" s="457"/>
    </row>
    <row r="118" spans="2:16" ht="18.75" customHeight="1">
      <c r="B118" s="97">
        <f t="shared" si="8"/>
        <v>0</v>
      </c>
      <c r="C118" s="101">
        <f t="shared" si="8"/>
        <v>0</v>
      </c>
      <c r="D118" s="102"/>
      <c r="E118" s="359">
        <f t="shared" si="7"/>
        <v>0</v>
      </c>
      <c r="F118" s="359"/>
      <c r="G118" s="359"/>
      <c r="H118" s="359"/>
      <c r="I118" s="359"/>
      <c r="J118" s="190" t="str">
        <f t="shared" si="10"/>
        <v/>
      </c>
      <c r="K118" s="191">
        <f t="shared" si="9"/>
        <v>0</v>
      </c>
      <c r="L118" s="192">
        <f t="shared" si="9"/>
        <v>0</v>
      </c>
      <c r="M118" s="456" t="str">
        <f t="shared" si="9"/>
        <v/>
      </c>
      <c r="N118" s="457"/>
    </row>
    <row r="119" spans="2:16" ht="18.75" customHeight="1">
      <c r="B119" s="97">
        <f t="shared" si="8"/>
        <v>0</v>
      </c>
      <c r="C119" s="101">
        <f t="shared" si="8"/>
        <v>0</v>
      </c>
      <c r="D119" s="102"/>
      <c r="E119" s="359">
        <f t="shared" si="7"/>
        <v>0</v>
      </c>
      <c r="F119" s="359"/>
      <c r="G119" s="359"/>
      <c r="H119" s="359"/>
      <c r="I119" s="359"/>
      <c r="J119" s="190" t="str">
        <f t="shared" si="10"/>
        <v/>
      </c>
      <c r="K119" s="191">
        <f t="shared" si="9"/>
        <v>0</v>
      </c>
      <c r="L119" s="192">
        <f t="shared" si="9"/>
        <v>0</v>
      </c>
      <c r="M119" s="456" t="str">
        <f t="shared" si="9"/>
        <v/>
      </c>
      <c r="N119" s="457"/>
    </row>
    <row r="120" spans="2:16" ht="18.75" customHeight="1">
      <c r="B120" s="97">
        <f t="shared" si="8"/>
        <v>0</v>
      </c>
      <c r="C120" s="101">
        <f t="shared" si="8"/>
        <v>0</v>
      </c>
      <c r="D120" s="102"/>
      <c r="E120" s="359">
        <f t="shared" si="7"/>
        <v>0</v>
      </c>
      <c r="F120" s="359"/>
      <c r="G120" s="359"/>
      <c r="H120" s="359"/>
      <c r="I120" s="359"/>
      <c r="J120" s="190" t="str">
        <f t="shared" si="10"/>
        <v/>
      </c>
      <c r="K120" s="191">
        <f t="shared" si="9"/>
        <v>0</v>
      </c>
      <c r="L120" s="192">
        <f t="shared" si="9"/>
        <v>0</v>
      </c>
      <c r="M120" s="456" t="str">
        <f t="shared" si="9"/>
        <v/>
      </c>
      <c r="N120" s="457"/>
    </row>
    <row r="121" spans="2:16" ht="18.75" customHeight="1">
      <c r="B121" s="97">
        <f t="shared" si="8"/>
        <v>0</v>
      </c>
      <c r="C121" s="101">
        <f t="shared" si="8"/>
        <v>0</v>
      </c>
      <c r="D121" s="102"/>
      <c r="E121" s="359">
        <f t="shared" si="7"/>
        <v>0</v>
      </c>
      <c r="F121" s="359"/>
      <c r="G121" s="359"/>
      <c r="H121" s="359"/>
      <c r="I121" s="359"/>
      <c r="J121" s="190" t="str">
        <f t="shared" si="10"/>
        <v/>
      </c>
      <c r="K121" s="191">
        <f t="shared" si="9"/>
        <v>0</v>
      </c>
      <c r="L121" s="192">
        <f t="shared" si="9"/>
        <v>0</v>
      </c>
      <c r="M121" s="456" t="str">
        <f t="shared" si="9"/>
        <v/>
      </c>
      <c r="N121" s="457"/>
    </row>
    <row r="122" spans="2:16" ht="18.75" customHeight="1">
      <c r="B122" s="97">
        <f t="shared" si="8"/>
        <v>0</v>
      </c>
      <c r="C122" s="101">
        <f t="shared" si="8"/>
        <v>0</v>
      </c>
      <c r="D122" s="102"/>
      <c r="E122" s="359">
        <f t="shared" si="7"/>
        <v>0</v>
      </c>
      <c r="F122" s="359"/>
      <c r="G122" s="359"/>
      <c r="H122" s="359"/>
      <c r="I122" s="359"/>
      <c r="J122" s="190" t="str">
        <f t="shared" si="10"/>
        <v/>
      </c>
      <c r="K122" s="191">
        <f t="shared" si="9"/>
        <v>0</v>
      </c>
      <c r="L122" s="192">
        <f t="shared" si="9"/>
        <v>0</v>
      </c>
      <c r="M122" s="456" t="str">
        <f t="shared" si="9"/>
        <v/>
      </c>
      <c r="N122" s="457"/>
      <c r="P122" s="6" t="str">
        <f>IF(I123="10%","1.1",IF(I123="8%","1.08","0"))</f>
        <v>0</v>
      </c>
    </row>
    <row r="123" spans="2:16" ht="18.75" customHeight="1">
      <c r="B123" s="98">
        <f t="shared" si="8"/>
        <v>0</v>
      </c>
      <c r="C123" s="103">
        <f t="shared" si="8"/>
        <v>0</v>
      </c>
      <c r="D123" s="104"/>
      <c r="E123" s="381">
        <f t="shared" si="7"/>
        <v>0</v>
      </c>
      <c r="F123" s="382"/>
      <c r="G123" s="382"/>
      <c r="H123" s="382"/>
      <c r="I123" s="383"/>
      <c r="J123" s="196" t="str">
        <f t="shared" si="10"/>
        <v/>
      </c>
      <c r="K123" s="197">
        <f t="shared" si="9"/>
        <v>0</v>
      </c>
      <c r="L123" s="198">
        <f t="shared" si="9"/>
        <v>0</v>
      </c>
      <c r="M123" s="458" t="str">
        <f t="shared" si="9"/>
        <v/>
      </c>
      <c r="N123" s="459"/>
    </row>
    <row r="124" spans="2:16" ht="18.75" customHeight="1">
      <c r="B124" s="107"/>
      <c r="C124" s="108"/>
      <c r="D124" s="108"/>
      <c r="E124" s="384" t="s">
        <v>73</v>
      </c>
      <c r="F124" s="384"/>
      <c r="G124" s="384"/>
      <c r="H124" s="384"/>
      <c r="I124" s="384"/>
      <c r="J124" s="108"/>
      <c r="K124" s="108"/>
      <c r="L124" s="119"/>
      <c r="M124" s="335">
        <f>M78</f>
        <v>0</v>
      </c>
      <c r="N124" s="336"/>
    </row>
    <row r="125" spans="2:16" ht="7.5" customHeight="1">
      <c r="J125" s="22"/>
      <c r="L125" s="22"/>
      <c r="M125" s="22"/>
      <c r="N125" s="22"/>
    </row>
    <row r="126" spans="2:16" ht="18.75" customHeight="1">
      <c r="B126" s="19" t="s">
        <v>102</v>
      </c>
      <c r="G126" s="452" t="s">
        <v>103</v>
      </c>
      <c r="H126" s="452"/>
      <c r="J126" s="22"/>
      <c r="L126" s="22"/>
      <c r="M126" s="22"/>
      <c r="N126" s="22"/>
    </row>
    <row r="127" spans="2:16" ht="18.75" customHeight="1">
      <c r="B127" s="376" t="s">
        <v>47</v>
      </c>
      <c r="C127" s="377"/>
      <c r="D127" s="377"/>
      <c r="E127" s="377"/>
      <c r="F127" s="377"/>
      <c r="G127" s="377"/>
      <c r="H127" s="378"/>
      <c r="J127" s="22"/>
      <c r="K127" s="329" t="s">
        <v>100</v>
      </c>
      <c r="L127" s="330"/>
      <c r="M127" s="164"/>
      <c r="N127" s="165"/>
    </row>
    <row r="128" spans="2:16" ht="18.75" customHeight="1">
      <c r="B128" s="379" t="s">
        <v>22</v>
      </c>
      <c r="C128" s="380"/>
      <c r="D128" s="380"/>
      <c r="E128" s="385">
        <f>E82</f>
        <v>0</v>
      </c>
      <c r="F128" s="386"/>
      <c r="G128" s="387"/>
      <c r="H128" s="113"/>
      <c r="J128" s="22"/>
      <c r="L128" s="22"/>
      <c r="M128" s="22"/>
      <c r="N128" s="22"/>
    </row>
    <row r="129" spans="2:14" ht="18.75" customHeight="1">
      <c r="B129" s="372" t="s">
        <v>23</v>
      </c>
      <c r="C129" s="373"/>
      <c r="D129" s="373"/>
      <c r="E129" s="385">
        <f>E83</f>
        <v>0</v>
      </c>
      <c r="F129" s="386"/>
      <c r="G129" s="387"/>
      <c r="H129" s="45"/>
      <c r="J129" s="22"/>
      <c r="L129" s="22"/>
      <c r="M129" s="22"/>
      <c r="N129" s="22"/>
    </row>
    <row r="130" spans="2:14" ht="18.75" customHeight="1">
      <c r="B130" s="372" t="s">
        <v>24</v>
      </c>
      <c r="C130" s="373"/>
      <c r="D130" s="373"/>
      <c r="E130" s="385">
        <f>E84</f>
        <v>0</v>
      </c>
      <c r="F130" s="386"/>
      <c r="G130" s="387"/>
      <c r="H130" s="45"/>
      <c r="J130" s="22"/>
      <c r="L130" s="22"/>
      <c r="M130" s="22"/>
      <c r="N130" s="22"/>
    </row>
    <row r="131" spans="2:14" ht="18.75" customHeight="1">
      <c r="B131" s="372" t="s">
        <v>25</v>
      </c>
      <c r="C131" s="373"/>
      <c r="D131" s="373"/>
      <c r="E131" s="385">
        <f>E85</f>
        <v>0</v>
      </c>
      <c r="F131" s="386"/>
      <c r="G131" s="387"/>
      <c r="H131" s="45"/>
      <c r="J131" s="22"/>
      <c r="L131" s="22"/>
      <c r="M131" s="22"/>
      <c r="N131" s="22"/>
    </row>
    <row r="132" spans="2:14" ht="18.75" customHeight="1">
      <c r="B132" s="372" t="s">
        <v>26</v>
      </c>
      <c r="C132" s="373"/>
      <c r="D132" s="373"/>
      <c r="E132" s="388"/>
      <c r="F132" s="389"/>
      <c r="G132" s="390"/>
      <c r="H132" s="45"/>
      <c r="J132" s="22"/>
      <c r="L132" s="22"/>
      <c r="M132" s="22"/>
      <c r="N132" s="22"/>
    </row>
    <row r="133" spans="2:14" ht="18.75" customHeight="1">
      <c r="B133" s="374" t="s">
        <v>27</v>
      </c>
      <c r="C133" s="375"/>
      <c r="D133" s="375"/>
      <c r="E133" s="391"/>
      <c r="F133" s="392"/>
      <c r="G133" s="393"/>
      <c r="H133" s="24"/>
      <c r="J133" s="22"/>
      <c r="L133" s="23"/>
      <c r="M133" s="22"/>
      <c r="N133" s="22"/>
    </row>
    <row r="134" spans="2:14">
      <c r="J134" s="22"/>
      <c r="L134" s="22"/>
      <c r="M134" s="22"/>
      <c r="N134" s="22"/>
    </row>
    <row r="135" spans="2:14">
      <c r="J135" s="22"/>
      <c r="L135" s="22"/>
      <c r="M135" s="22"/>
      <c r="N135" s="22"/>
    </row>
    <row r="136" spans="2:14">
      <c r="J136" s="22"/>
      <c r="L136" s="22"/>
      <c r="M136" s="22"/>
      <c r="N136" s="22"/>
    </row>
    <row r="137" spans="2:14">
      <c r="J137" s="22"/>
      <c r="L137" s="22"/>
      <c r="M137" s="22"/>
      <c r="N137" s="22"/>
    </row>
    <row r="138" spans="2:14">
      <c r="J138" s="22"/>
      <c r="L138" s="22"/>
      <c r="M138" s="22"/>
      <c r="N138" s="22"/>
    </row>
    <row r="139" spans="2:14" ht="10.5" customHeight="1">
      <c r="I139" s="4" t="str">
        <f>I47</f>
        <v>P-2</v>
      </c>
      <c r="J139" s="22"/>
      <c r="L139" s="22"/>
      <c r="M139" s="22"/>
      <c r="N139" s="22"/>
    </row>
  </sheetData>
  <mergeCells count="212"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  <mergeCell ref="E124:I124"/>
    <mergeCell ref="M124:N124"/>
    <mergeCell ref="G126:H126"/>
    <mergeCell ref="B127:H127"/>
    <mergeCell ref="B128:D128"/>
    <mergeCell ref="E128:G128"/>
    <mergeCell ref="E121:I121"/>
    <mergeCell ref="M121:N121"/>
    <mergeCell ref="E122:I122"/>
    <mergeCell ref="M122:N122"/>
    <mergeCell ref="E123:I123"/>
    <mergeCell ref="M123:N123"/>
    <mergeCell ref="E118:I118"/>
    <mergeCell ref="M118:N118"/>
    <mergeCell ref="E119:I119"/>
    <mergeCell ref="M119:N119"/>
    <mergeCell ref="E120:I120"/>
    <mergeCell ref="M120:N120"/>
    <mergeCell ref="E115:I115"/>
    <mergeCell ref="M115:N115"/>
    <mergeCell ref="E116:I116"/>
    <mergeCell ref="M116:N116"/>
    <mergeCell ref="E117:I117"/>
    <mergeCell ref="M117:N117"/>
    <mergeCell ref="E112:I112"/>
    <mergeCell ref="M112:N112"/>
    <mergeCell ref="E113:I113"/>
    <mergeCell ref="M113:N113"/>
    <mergeCell ref="E114:I114"/>
    <mergeCell ref="M114:N114"/>
    <mergeCell ref="E109:I109"/>
    <mergeCell ref="M109:N109"/>
    <mergeCell ref="E110:I110"/>
    <mergeCell ref="M110:N110"/>
    <mergeCell ref="E111:I111"/>
    <mergeCell ref="M111:N111"/>
    <mergeCell ref="E106:I106"/>
    <mergeCell ref="M106:N106"/>
    <mergeCell ref="E107:I107"/>
    <mergeCell ref="M107:N107"/>
    <mergeCell ref="E108:I108"/>
    <mergeCell ref="M108:N108"/>
    <mergeCell ref="B102:C102"/>
    <mergeCell ref="D102:H102"/>
    <mergeCell ref="K102:L102"/>
    <mergeCell ref="M102:N102"/>
    <mergeCell ref="K103:N103"/>
    <mergeCell ref="B104:C104"/>
    <mergeCell ref="D104:H104"/>
    <mergeCell ref="M104:N105"/>
    <mergeCell ref="B100:C100"/>
    <mergeCell ref="D100:H100"/>
    <mergeCell ref="K100:N100"/>
    <mergeCell ref="B101:C101"/>
    <mergeCell ref="D101:H101"/>
    <mergeCell ref="K101:N101"/>
    <mergeCell ref="B87:D87"/>
    <mergeCell ref="E87:G87"/>
    <mergeCell ref="B94:M94"/>
    <mergeCell ref="M96:N96"/>
    <mergeCell ref="B99:C99"/>
    <mergeCell ref="D99:F99"/>
    <mergeCell ref="L99:N99"/>
    <mergeCell ref="B84:D84"/>
    <mergeCell ref="E84:G84"/>
    <mergeCell ref="B85:D85"/>
    <mergeCell ref="E85:G85"/>
    <mergeCell ref="B86:D86"/>
    <mergeCell ref="E86:G86"/>
    <mergeCell ref="G80:H80"/>
    <mergeCell ref="B81:H81"/>
    <mergeCell ref="B82:D82"/>
    <mergeCell ref="E82:G82"/>
    <mergeCell ref="B83:D83"/>
    <mergeCell ref="E83:G83"/>
    <mergeCell ref="E76:I76"/>
    <mergeCell ref="M76:N76"/>
    <mergeCell ref="E77:I77"/>
    <mergeCell ref="M77:N77"/>
    <mergeCell ref="E78:I78"/>
    <mergeCell ref="M78:N78"/>
    <mergeCell ref="E73:I73"/>
    <mergeCell ref="M73:N73"/>
    <mergeCell ref="E74:I74"/>
    <mergeCell ref="M74:N74"/>
    <mergeCell ref="E75:I75"/>
    <mergeCell ref="M75:N75"/>
    <mergeCell ref="E70:I70"/>
    <mergeCell ref="M70:N70"/>
    <mergeCell ref="E71:I71"/>
    <mergeCell ref="M71:N71"/>
    <mergeCell ref="E72:I72"/>
    <mergeCell ref="M72:N72"/>
    <mergeCell ref="E67:I67"/>
    <mergeCell ref="M67:N67"/>
    <mergeCell ref="E68:I68"/>
    <mergeCell ref="M68:N68"/>
    <mergeCell ref="E69:I69"/>
    <mergeCell ref="M69:N69"/>
    <mergeCell ref="E64:I64"/>
    <mergeCell ref="M64:N64"/>
    <mergeCell ref="E65:I65"/>
    <mergeCell ref="M65:N65"/>
    <mergeCell ref="E66:I66"/>
    <mergeCell ref="M66:N66"/>
    <mergeCell ref="E61:I61"/>
    <mergeCell ref="M61:N61"/>
    <mergeCell ref="E62:I62"/>
    <mergeCell ref="M62:N62"/>
    <mergeCell ref="E63:I63"/>
    <mergeCell ref="M63:N63"/>
    <mergeCell ref="K57:N57"/>
    <mergeCell ref="B58:C58"/>
    <mergeCell ref="D58:H58"/>
    <mergeCell ref="M58:N59"/>
    <mergeCell ref="E60:I60"/>
    <mergeCell ref="M60:N60"/>
    <mergeCell ref="B55:C55"/>
    <mergeCell ref="D55:H55"/>
    <mergeCell ref="K55:N55"/>
    <mergeCell ref="B56:C56"/>
    <mergeCell ref="D56:H56"/>
    <mergeCell ref="K56:L56"/>
    <mergeCell ref="M56:N56"/>
    <mergeCell ref="B53:C53"/>
    <mergeCell ref="D53:F53"/>
    <mergeCell ref="L53:N53"/>
    <mergeCell ref="B54:C54"/>
    <mergeCell ref="D54:H54"/>
    <mergeCell ref="K54:N54"/>
    <mergeCell ref="B39:D39"/>
    <mergeCell ref="E39:G39"/>
    <mergeCell ref="B40:D40"/>
    <mergeCell ref="B41:D41"/>
    <mergeCell ref="B48:M48"/>
    <mergeCell ref="M50:N50"/>
    <mergeCell ref="B36:D36"/>
    <mergeCell ref="E36:G36"/>
    <mergeCell ref="B37:D37"/>
    <mergeCell ref="E37:G37"/>
    <mergeCell ref="B38:D38"/>
    <mergeCell ref="E38:G38"/>
    <mergeCell ref="E31:I31"/>
    <mergeCell ref="M31:N31"/>
    <mergeCell ref="E32:I32"/>
    <mergeCell ref="M32:N32"/>
    <mergeCell ref="G34:H34"/>
    <mergeCell ref="B35:H35"/>
    <mergeCell ref="E21:I21"/>
    <mergeCell ref="M21:N21"/>
    <mergeCell ref="E28:I28"/>
    <mergeCell ref="M28:N28"/>
    <mergeCell ref="E29:I29"/>
    <mergeCell ref="M29:N29"/>
    <mergeCell ref="E30:I30"/>
    <mergeCell ref="M30:N30"/>
    <mergeCell ref="E25:I25"/>
    <mergeCell ref="M25:N25"/>
    <mergeCell ref="E26:I26"/>
    <mergeCell ref="M26:N26"/>
    <mergeCell ref="E27:I27"/>
    <mergeCell ref="M27:N27"/>
    <mergeCell ref="B2:M2"/>
    <mergeCell ref="M4:N4"/>
    <mergeCell ref="B7:C7"/>
    <mergeCell ref="D7:F7"/>
    <mergeCell ref="L7:N7"/>
    <mergeCell ref="B8:C8"/>
    <mergeCell ref="D8:H8"/>
    <mergeCell ref="K8:N8"/>
    <mergeCell ref="E16:I16"/>
    <mergeCell ref="M16:N16"/>
    <mergeCell ref="K11:N11"/>
    <mergeCell ref="M12:N13"/>
    <mergeCell ref="E14:I14"/>
    <mergeCell ref="M14:N14"/>
    <mergeCell ref="E15:I15"/>
    <mergeCell ref="M15:N15"/>
    <mergeCell ref="K81:L81"/>
    <mergeCell ref="K82:L82"/>
    <mergeCell ref="K127:L127"/>
    <mergeCell ref="B9:C9"/>
    <mergeCell ref="D9:H9"/>
    <mergeCell ref="K9:N9"/>
    <mergeCell ref="B10:C10"/>
    <mergeCell ref="D10:H10"/>
    <mergeCell ref="K10:L10"/>
    <mergeCell ref="M10:N10"/>
    <mergeCell ref="E17:I17"/>
    <mergeCell ref="M17:N17"/>
    <mergeCell ref="E18:I18"/>
    <mergeCell ref="M18:N18"/>
    <mergeCell ref="E22:I22"/>
    <mergeCell ref="M22:N22"/>
    <mergeCell ref="E23:I23"/>
    <mergeCell ref="M23:N23"/>
    <mergeCell ref="E24:I24"/>
    <mergeCell ref="M24:N24"/>
    <mergeCell ref="E19:I19"/>
    <mergeCell ref="M19:N19"/>
    <mergeCell ref="E20:I20"/>
    <mergeCell ref="M20:N20"/>
  </mergeCells>
  <phoneticPr fontId="1"/>
  <dataValidations count="2">
    <dataValidation type="date" allowBlank="1" showInputMessage="1" showErrorMessage="1" sqref="B15:B31 B61:B77 B107:B123" xr:uid="{00000000-0002-0000-0300-000000000000}">
      <formula1>1</formula1>
      <formula2>12</formula2>
    </dataValidation>
    <dataValidation type="date" allowBlank="1" showInputMessage="1" showErrorMessage="1" sqref="C15:C31 C61:C77 C107:C123" xr:uid="{00000000-0002-0000-0300-000001000000}">
      <formula1>1</formula1>
      <formula2>31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Q139"/>
  <sheetViews>
    <sheetView showGridLines="0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407" t="s">
        <v>51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18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76" t="s">
        <v>21</v>
      </c>
      <c r="M4" s="410"/>
      <c r="N4" s="411"/>
      <c r="P4" s="12" t="s">
        <v>18</v>
      </c>
      <c r="Q4" s="2" t="s">
        <v>53</v>
      </c>
    </row>
    <row r="5" spans="1:17" ht="22.5" customHeight="1" thickBot="1">
      <c r="B5" s="8" t="s">
        <v>16</v>
      </c>
      <c r="P5" s="13" t="s">
        <v>19</v>
      </c>
      <c r="Q5" s="2" t="s">
        <v>52</v>
      </c>
    </row>
    <row r="6" spans="1:17" ht="24.95" customHeight="1">
      <c r="K6" s="31" t="s">
        <v>20</v>
      </c>
      <c r="L6" s="29"/>
      <c r="M6" s="29"/>
      <c r="N6" s="30"/>
    </row>
    <row r="7" spans="1:17" ht="24.95" customHeight="1">
      <c r="B7" s="409" t="s">
        <v>5</v>
      </c>
      <c r="C7" s="409"/>
      <c r="D7" s="399"/>
      <c r="E7" s="400"/>
      <c r="F7" s="401"/>
      <c r="G7" s="5"/>
      <c r="H7" s="5"/>
      <c r="J7" s="77" t="s">
        <v>39</v>
      </c>
      <c r="K7" s="93">
        <f>基本情報入力シート!C7</f>
        <v>0</v>
      </c>
      <c r="L7" s="412" t="str">
        <f>基本情報入力シート!C8&amp;基本情報入力シート!C9</f>
        <v/>
      </c>
      <c r="M7" s="412"/>
      <c r="N7" s="413"/>
    </row>
    <row r="8" spans="1:17" ht="18.75" customHeight="1">
      <c r="B8" s="409" t="s">
        <v>17</v>
      </c>
      <c r="C8" s="409"/>
      <c r="D8" s="414"/>
      <c r="E8" s="415"/>
      <c r="F8" s="415"/>
      <c r="G8" s="415"/>
      <c r="H8" s="416"/>
      <c r="I8" s="4"/>
      <c r="J8" s="78" t="s">
        <v>40</v>
      </c>
      <c r="K8" s="315">
        <f>基本情報入力シート!C5</f>
        <v>0</v>
      </c>
      <c r="L8" s="316"/>
      <c r="M8" s="316"/>
      <c r="N8" s="339"/>
    </row>
    <row r="9" spans="1:17" ht="18.75" customHeight="1">
      <c r="B9" s="408" t="s">
        <v>6</v>
      </c>
      <c r="C9" s="408"/>
      <c r="D9" s="417"/>
      <c r="E9" s="418"/>
      <c r="F9" s="418"/>
      <c r="G9" s="418"/>
      <c r="H9" s="419"/>
      <c r="J9" s="79" t="s">
        <v>0</v>
      </c>
      <c r="K9" s="315">
        <f>基本情報入力シート!C6</f>
        <v>0</v>
      </c>
      <c r="L9" s="316"/>
      <c r="M9" s="316"/>
      <c r="N9" s="339"/>
    </row>
    <row r="10" spans="1:17" ht="18.75" customHeight="1">
      <c r="B10" s="444" t="s">
        <v>7</v>
      </c>
      <c r="C10" s="444"/>
      <c r="D10" s="441"/>
      <c r="E10" s="442"/>
      <c r="F10" s="442"/>
      <c r="G10" s="442"/>
      <c r="H10" s="443"/>
      <c r="I10" s="5"/>
      <c r="J10" s="80" t="s">
        <v>72</v>
      </c>
      <c r="K10" s="315">
        <f>基本情報入力シート!C10</f>
        <v>0</v>
      </c>
      <c r="L10" s="316"/>
      <c r="M10" s="314">
        <f>基本情報入力シート!C11</f>
        <v>0</v>
      </c>
      <c r="N10" s="365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81" t="s">
        <v>30</v>
      </c>
      <c r="K11" s="352" t="str">
        <f>基本情報入力シート!D13&amp;基本情報入力シート!E13</f>
        <v/>
      </c>
      <c r="L11" s="353"/>
      <c r="M11" s="353"/>
      <c r="N11" s="354"/>
    </row>
    <row r="12" spans="1:17" ht="24.95" customHeight="1">
      <c r="B12" s="94"/>
      <c r="C12" s="95"/>
      <c r="D12" s="95"/>
      <c r="E12" s="95"/>
      <c r="F12" s="95"/>
      <c r="G12" s="95"/>
      <c r="H12" s="95"/>
      <c r="I12" s="5"/>
      <c r="L12" s="3" t="s">
        <v>50</v>
      </c>
      <c r="M12" s="360" t="s">
        <v>89</v>
      </c>
      <c r="N12" s="360"/>
    </row>
    <row r="13" spans="1:17" ht="10.5" customHeight="1">
      <c r="M13" s="420"/>
      <c r="N13" s="420"/>
    </row>
    <row r="14" spans="1:17" ht="18.75" customHeight="1">
      <c r="B14" s="76" t="s">
        <v>8</v>
      </c>
      <c r="C14" s="85" t="s">
        <v>9</v>
      </c>
      <c r="D14" s="85" t="s">
        <v>10</v>
      </c>
      <c r="E14" s="357" t="s">
        <v>11</v>
      </c>
      <c r="F14" s="357"/>
      <c r="G14" s="357"/>
      <c r="H14" s="357"/>
      <c r="I14" s="357"/>
      <c r="J14" s="86" t="s">
        <v>12</v>
      </c>
      <c r="K14" s="85" t="s">
        <v>13</v>
      </c>
      <c r="L14" s="86" t="s">
        <v>14</v>
      </c>
      <c r="M14" s="421" t="s">
        <v>15</v>
      </c>
      <c r="N14" s="422"/>
    </row>
    <row r="15" spans="1:17" ht="18.75" customHeight="1">
      <c r="A15" s="159">
        <v>1</v>
      </c>
      <c r="B15" s="82"/>
      <c r="C15" s="87"/>
      <c r="D15" s="88"/>
      <c r="E15" s="453"/>
      <c r="F15" s="453"/>
      <c r="G15" s="453"/>
      <c r="H15" s="453"/>
      <c r="I15" s="453"/>
      <c r="J15" s="109"/>
      <c r="K15" s="179"/>
      <c r="L15" s="180"/>
      <c r="M15" s="423" t="str">
        <f>IF((J15*L15)=0,"",(ROUND(J15*L15,0)))</f>
        <v/>
      </c>
      <c r="N15" s="424"/>
    </row>
    <row r="16" spans="1:17" ht="18.75" customHeight="1">
      <c r="A16" s="159">
        <v>2</v>
      </c>
      <c r="B16" s="83"/>
      <c r="C16" s="89"/>
      <c r="D16" s="90"/>
      <c r="E16" s="425"/>
      <c r="F16" s="425"/>
      <c r="G16" s="425"/>
      <c r="H16" s="425"/>
      <c r="I16" s="425"/>
      <c r="J16" s="110"/>
      <c r="K16" s="181"/>
      <c r="L16" s="182"/>
      <c r="M16" s="366" t="str">
        <f t="shared" ref="M16:M31" si="0">IF((J16*L16)=0,"",(ROUND(J16*L16,0)))</f>
        <v/>
      </c>
      <c r="N16" s="367"/>
    </row>
    <row r="17" spans="1:16" ht="18.75" customHeight="1">
      <c r="A17" s="159">
        <v>3</v>
      </c>
      <c r="B17" s="83"/>
      <c r="C17" s="89"/>
      <c r="D17" s="90"/>
      <c r="E17" s="425"/>
      <c r="F17" s="425"/>
      <c r="G17" s="425"/>
      <c r="H17" s="425"/>
      <c r="I17" s="425"/>
      <c r="J17" s="110"/>
      <c r="K17" s="181"/>
      <c r="L17" s="182"/>
      <c r="M17" s="366" t="str">
        <f t="shared" si="0"/>
        <v/>
      </c>
      <c r="N17" s="367"/>
    </row>
    <row r="18" spans="1:16" ht="18.75" customHeight="1">
      <c r="A18" s="159">
        <v>4</v>
      </c>
      <c r="B18" s="83"/>
      <c r="C18" s="89"/>
      <c r="D18" s="90"/>
      <c r="E18" s="425"/>
      <c r="F18" s="425"/>
      <c r="G18" s="425"/>
      <c r="H18" s="425"/>
      <c r="I18" s="425"/>
      <c r="J18" s="110"/>
      <c r="K18" s="181"/>
      <c r="L18" s="182"/>
      <c r="M18" s="366" t="str">
        <f t="shared" si="0"/>
        <v/>
      </c>
      <c r="N18" s="367"/>
    </row>
    <row r="19" spans="1:16" ht="18.75" customHeight="1">
      <c r="A19" s="159">
        <v>5</v>
      </c>
      <c r="B19" s="83"/>
      <c r="C19" s="89"/>
      <c r="D19" s="90"/>
      <c r="E19" s="425"/>
      <c r="F19" s="425"/>
      <c r="G19" s="425"/>
      <c r="H19" s="425"/>
      <c r="I19" s="425"/>
      <c r="J19" s="110"/>
      <c r="K19" s="181"/>
      <c r="L19" s="182"/>
      <c r="M19" s="366" t="str">
        <f t="shared" si="0"/>
        <v/>
      </c>
      <c r="N19" s="367"/>
    </row>
    <row r="20" spans="1:16" ht="18.75" customHeight="1">
      <c r="A20" s="159">
        <v>6</v>
      </c>
      <c r="B20" s="83"/>
      <c r="C20" s="89"/>
      <c r="D20" s="90"/>
      <c r="E20" s="425"/>
      <c r="F20" s="425"/>
      <c r="G20" s="425"/>
      <c r="H20" s="425"/>
      <c r="I20" s="425"/>
      <c r="J20" s="110"/>
      <c r="K20" s="181"/>
      <c r="L20" s="182"/>
      <c r="M20" s="366" t="str">
        <f t="shared" si="0"/>
        <v/>
      </c>
      <c r="N20" s="367"/>
    </row>
    <row r="21" spans="1:16" ht="18.75" customHeight="1">
      <c r="A21" s="159">
        <v>7</v>
      </c>
      <c r="B21" s="83"/>
      <c r="C21" s="89"/>
      <c r="D21" s="90"/>
      <c r="E21" s="425"/>
      <c r="F21" s="425"/>
      <c r="G21" s="425"/>
      <c r="H21" s="425"/>
      <c r="I21" s="425"/>
      <c r="J21" s="110"/>
      <c r="K21" s="181"/>
      <c r="L21" s="182"/>
      <c r="M21" s="366" t="str">
        <f t="shared" si="0"/>
        <v/>
      </c>
      <c r="N21" s="367"/>
    </row>
    <row r="22" spans="1:16" ht="18.75" customHeight="1">
      <c r="A22" s="159">
        <v>8</v>
      </c>
      <c r="B22" s="83"/>
      <c r="C22" s="89"/>
      <c r="D22" s="90"/>
      <c r="E22" s="425"/>
      <c r="F22" s="425"/>
      <c r="G22" s="425"/>
      <c r="H22" s="425"/>
      <c r="I22" s="425"/>
      <c r="J22" s="110"/>
      <c r="K22" s="181"/>
      <c r="L22" s="182"/>
      <c r="M22" s="366" t="str">
        <f t="shared" si="0"/>
        <v/>
      </c>
      <c r="N22" s="367"/>
    </row>
    <row r="23" spans="1:16" ht="18.75" customHeight="1">
      <c r="A23" s="159">
        <v>9</v>
      </c>
      <c r="B23" s="83"/>
      <c r="C23" s="89"/>
      <c r="D23" s="90"/>
      <c r="E23" s="425"/>
      <c r="F23" s="425"/>
      <c r="G23" s="425"/>
      <c r="H23" s="425"/>
      <c r="I23" s="425"/>
      <c r="J23" s="110"/>
      <c r="K23" s="181"/>
      <c r="L23" s="182"/>
      <c r="M23" s="366" t="str">
        <f t="shared" si="0"/>
        <v/>
      </c>
      <c r="N23" s="367"/>
    </row>
    <row r="24" spans="1:16" ht="18.75" customHeight="1">
      <c r="A24" s="159">
        <v>10</v>
      </c>
      <c r="B24" s="83"/>
      <c r="C24" s="89"/>
      <c r="D24" s="90"/>
      <c r="E24" s="425"/>
      <c r="F24" s="425"/>
      <c r="G24" s="425"/>
      <c r="H24" s="425"/>
      <c r="I24" s="425"/>
      <c r="J24" s="110"/>
      <c r="K24" s="181"/>
      <c r="L24" s="182"/>
      <c r="M24" s="366" t="str">
        <f t="shared" si="0"/>
        <v/>
      </c>
      <c r="N24" s="367"/>
    </row>
    <row r="25" spans="1:16" ht="18.75" customHeight="1">
      <c r="A25" s="159">
        <v>11</v>
      </c>
      <c r="B25" s="83"/>
      <c r="C25" s="89"/>
      <c r="D25" s="90"/>
      <c r="E25" s="425"/>
      <c r="F25" s="425"/>
      <c r="G25" s="425"/>
      <c r="H25" s="425"/>
      <c r="I25" s="425"/>
      <c r="J25" s="110"/>
      <c r="K25" s="181"/>
      <c r="L25" s="182"/>
      <c r="M25" s="366" t="str">
        <f t="shared" si="0"/>
        <v/>
      </c>
      <c r="N25" s="367"/>
    </row>
    <row r="26" spans="1:16" ht="18.75" customHeight="1">
      <c r="A26" s="159">
        <v>12</v>
      </c>
      <c r="B26" s="83"/>
      <c r="C26" s="89"/>
      <c r="D26" s="90"/>
      <c r="E26" s="425"/>
      <c r="F26" s="425"/>
      <c r="G26" s="425"/>
      <c r="H26" s="425"/>
      <c r="I26" s="425"/>
      <c r="J26" s="110"/>
      <c r="K26" s="181"/>
      <c r="L26" s="182"/>
      <c r="M26" s="366" t="str">
        <f t="shared" si="0"/>
        <v/>
      </c>
      <c r="N26" s="367"/>
    </row>
    <row r="27" spans="1:16" ht="18.75" customHeight="1">
      <c r="A27" s="159">
        <v>13</v>
      </c>
      <c r="B27" s="83"/>
      <c r="C27" s="89"/>
      <c r="D27" s="90"/>
      <c r="E27" s="425"/>
      <c r="F27" s="425"/>
      <c r="G27" s="425"/>
      <c r="H27" s="425"/>
      <c r="I27" s="425"/>
      <c r="J27" s="110"/>
      <c r="K27" s="181"/>
      <c r="L27" s="182"/>
      <c r="M27" s="366" t="str">
        <f t="shared" si="0"/>
        <v/>
      </c>
      <c r="N27" s="367"/>
    </row>
    <row r="28" spans="1:16" ht="18.75" customHeight="1">
      <c r="A28" s="159">
        <v>14</v>
      </c>
      <c r="B28" s="83"/>
      <c r="C28" s="89"/>
      <c r="D28" s="90"/>
      <c r="E28" s="425"/>
      <c r="F28" s="425"/>
      <c r="G28" s="425"/>
      <c r="H28" s="425"/>
      <c r="I28" s="425"/>
      <c r="J28" s="110"/>
      <c r="K28" s="181"/>
      <c r="L28" s="182"/>
      <c r="M28" s="366" t="str">
        <f t="shared" si="0"/>
        <v/>
      </c>
      <c r="N28" s="367"/>
    </row>
    <row r="29" spans="1:16" ht="18.75" customHeight="1">
      <c r="A29" s="159">
        <v>15</v>
      </c>
      <c r="B29" s="83"/>
      <c r="C29" s="89"/>
      <c r="D29" s="90"/>
      <c r="E29" s="425"/>
      <c r="F29" s="425"/>
      <c r="G29" s="425"/>
      <c r="H29" s="425"/>
      <c r="I29" s="425"/>
      <c r="J29" s="110"/>
      <c r="K29" s="181"/>
      <c r="L29" s="182"/>
      <c r="M29" s="366" t="str">
        <f t="shared" si="0"/>
        <v/>
      </c>
      <c r="N29" s="367"/>
    </row>
    <row r="30" spans="1:16" ht="18.75" customHeight="1">
      <c r="A30" s="159">
        <v>16</v>
      </c>
      <c r="B30" s="155"/>
      <c r="C30" s="156"/>
      <c r="D30" s="157"/>
      <c r="E30" s="428"/>
      <c r="F30" s="428"/>
      <c r="G30" s="428"/>
      <c r="H30" s="428"/>
      <c r="I30" s="428"/>
      <c r="J30" s="158"/>
      <c r="K30" s="183"/>
      <c r="L30" s="184"/>
      <c r="M30" s="366" t="str">
        <f t="shared" si="0"/>
        <v/>
      </c>
      <c r="N30" s="367"/>
      <c r="P30" s="6"/>
    </row>
    <row r="31" spans="1:16" ht="18.75" customHeight="1">
      <c r="A31" s="159">
        <v>17</v>
      </c>
      <c r="B31" s="84"/>
      <c r="C31" s="91"/>
      <c r="D31" s="92"/>
      <c r="E31" s="429"/>
      <c r="F31" s="429"/>
      <c r="G31" s="429"/>
      <c r="H31" s="429"/>
      <c r="I31" s="429"/>
      <c r="J31" s="111"/>
      <c r="K31" s="185"/>
      <c r="L31" s="186"/>
      <c r="M31" s="368" t="str">
        <f t="shared" si="0"/>
        <v/>
      </c>
      <c r="N31" s="369"/>
    </row>
    <row r="32" spans="1:16" ht="18.75" customHeight="1">
      <c r="B32" s="27"/>
      <c r="C32" s="28"/>
      <c r="D32" s="28"/>
      <c r="E32" s="375" t="s">
        <v>73</v>
      </c>
      <c r="F32" s="375"/>
      <c r="G32" s="375"/>
      <c r="H32" s="375"/>
      <c r="I32" s="375"/>
      <c r="J32" s="28"/>
      <c r="K32" s="28"/>
      <c r="L32" s="28"/>
      <c r="M32" s="370">
        <f>SUM(M15:N31)</f>
        <v>0</v>
      </c>
      <c r="N32" s="371"/>
    </row>
    <row r="33" spans="2:14" ht="7.5" customHeight="1"/>
    <row r="34" spans="2:14" ht="18.75" customHeight="1">
      <c r="B34" s="19" t="s">
        <v>102</v>
      </c>
      <c r="G34" s="394" t="s">
        <v>103</v>
      </c>
      <c r="H34" s="394"/>
    </row>
    <row r="35" spans="2:14" ht="18.75" customHeight="1">
      <c r="B35" s="438" t="s">
        <v>47</v>
      </c>
      <c r="C35" s="439"/>
      <c r="D35" s="439"/>
      <c r="E35" s="439"/>
      <c r="F35" s="439"/>
      <c r="G35" s="439"/>
      <c r="H35" s="440"/>
    </row>
    <row r="36" spans="2:14" ht="18.75" customHeight="1">
      <c r="B36" s="426" t="s">
        <v>22</v>
      </c>
      <c r="C36" s="427"/>
      <c r="D36" s="427"/>
      <c r="E36" s="404"/>
      <c r="F36" s="405"/>
      <c r="G36" s="406"/>
      <c r="H36" s="114"/>
    </row>
    <row r="37" spans="2:14" ht="18.75" customHeight="1">
      <c r="B37" s="372" t="s">
        <v>23</v>
      </c>
      <c r="C37" s="373"/>
      <c r="D37" s="373"/>
      <c r="E37" s="404"/>
      <c r="F37" s="405"/>
      <c r="G37" s="406"/>
      <c r="H37" s="45"/>
    </row>
    <row r="38" spans="2:14" ht="18.75" customHeight="1">
      <c r="B38" s="372" t="s">
        <v>24</v>
      </c>
      <c r="C38" s="373"/>
      <c r="D38" s="373"/>
      <c r="E38" s="404"/>
      <c r="F38" s="405"/>
      <c r="G38" s="406"/>
      <c r="H38" s="45"/>
    </row>
    <row r="39" spans="2:14" ht="18.75" customHeight="1">
      <c r="B39" s="445" t="s">
        <v>25</v>
      </c>
      <c r="C39" s="446"/>
      <c r="D39" s="446"/>
      <c r="E39" s="404"/>
      <c r="F39" s="405"/>
      <c r="G39" s="406"/>
      <c r="H39" s="115"/>
    </row>
    <row r="40" spans="2:14" ht="18.75" customHeight="1">
      <c r="B40" s="434"/>
      <c r="C40" s="435"/>
      <c r="D40" s="435"/>
      <c r="E40" s="112"/>
      <c r="F40" s="112"/>
      <c r="G40" s="112"/>
      <c r="H40" s="113"/>
    </row>
    <row r="41" spans="2:14" ht="18.75" customHeight="1">
      <c r="B41" s="436"/>
      <c r="C41" s="437"/>
      <c r="D41" s="437"/>
      <c r="E41" s="25"/>
      <c r="F41" s="25"/>
      <c r="G41" s="25"/>
      <c r="H41" s="24"/>
      <c r="L41" s="20"/>
    </row>
    <row r="42" spans="2:14" ht="24.75" customHeight="1"/>
    <row r="47" spans="2:14" ht="10.5" customHeight="1">
      <c r="I47" s="4" t="s">
        <v>92</v>
      </c>
      <c r="J47" s="22"/>
      <c r="L47" s="22"/>
      <c r="M47" s="22"/>
      <c r="N47" s="22"/>
    </row>
    <row r="48" spans="2:14" ht="24" customHeight="1">
      <c r="B48" s="407" t="s">
        <v>49</v>
      </c>
      <c r="C48" s="407"/>
      <c r="D48" s="407"/>
      <c r="E48" s="407"/>
      <c r="F48" s="407"/>
      <c r="G48" s="407"/>
      <c r="H48" s="407"/>
      <c r="I48" s="407"/>
      <c r="J48" s="407"/>
      <c r="K48" s="407"/>
      <c r="L48" s="407"/>
      <c r="M48" s="407"/>
      <c r="N48" s="18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2"/>
      <c r="L50" s="76" t="s">
        <v>21</v>
      </c>
      <c r="M50" s="431">
        <f>M4</f>
        <v>0</v>
      </c>
      <c r="N50" s="432"/>
      <c r="P50" s="21"/>
      <c r="Q50" s="21"/>
    </row>
    <row r="51" spans="2:17" ht="22.5" customHeight="1">
      <c r="B51" s="8" t="s">
        <v>16</v>
      </c>
      <c r="J51" s="22"/>
      <c r="L51" s="22"/>
      <c r="M51" s="22"/>
      <c r="N51" s="22"/>
      <c r="P51" s="1"/>
    </row>
    <row r="52" spans="2:17" ht="24.95" customHeight="1">
      <c r="K52" s="31" t="s">
        <v>20</v>
      </c>
      <c r="L52" s="29"/>
      <c r="M52" s="29"/>
      <c r="N52" s="30"/>
    </row>
    <row r="53" spans="2:17" ht="24.95" customHeight="1">
      <c r="B53" s="409" t="s">
        <v>5</v>
      </c>
      <c r="C53" s="409"/>
      <c r="D53" s="399"/>
      <c r="E53" s="400"/>
      <c r="F53" s="401"/>
      <c r="G53" s="5"/>
      <c r="H53" s="5"/>
      <c r="J53" s="77" t="s">
        <v>39</v>
      </c>
      <c r="K53" s="106">
        <f>K7</f>
        <v>0</v>
      </c>
      <c r="L53" s="340" t="str">
        <f>L7</f>
        <v/>
      </c>
      <c r="M53" s="340"/>
      <c r="N53" s="341"/>
    </row>
    <row r="54" spans="2:17" ht="18.75" customHeight="1">
      <c r="B54" s="433" t="s">
        <v>17</v>
      </c>
      <c r="C54" s="433"/>
      <c r="D54" s="449" t="str">
        <f>IF((D8)=0,"",(D8))</f>
        <v/>
      </c>
      <c r="E54" s="450"/>
      <c r="F54" s="450"/>
      <c r="G54" s="450"/>
      <c r="H54" s="451"/>
      <c r="I54" s="4"/>
      <c r="J54" s="78" t="s">
        <v>40</v>
      </c>
      <c r="K54" s="315">
        <f>K8</f>
        <v>0</v>
      </c>
      <c r="L54" s="316"/>
      <c r="M54" s="316"/>
      <c r="N54" s="339"/>
    </row>
    <row r="55" spans="2:17" ht="18.75" customHeight="1">
      <c r="B55" s="408" t="s">
        <v>6</v>
      </c>
      <c r="C55" s="408"/>
      <c r="D55" s="344" t="str">
        <f>IF((D9)=0,"",(D9))</f>
        <v/>
      </c>
      <c r="E55" s="345"/>
      <c r="F55" s="345"/>
      <c r="G55" s="345"/>
      <c r="H55" s="346"/>
      <c r="J55" s="79" t="s">
        <v>0</v>
      </c>
      <c r="K55" s="315">
        <f>K9</f>
        <v>0</v>
      </c>
      <c r="L55" s="316"/>
      <c r="M55" s="316"/>
      <c r="N55" s="339"/>
    </row>
    <row r="56" spans="2:17" ht="18.75" customHeight="1">
      <c r="B56" s="430" t="s">
        <v>7</v>
      </c>
      <c r="C56" s="430"/>
      <c r="D56" s="349" t="str">
        <f>IF((D10)=0,"",(D10))</f>
        <v/>
      </c>
      <c r="E56" s="350"/>
      <c r="F56" s="350"/>
      <c r="G56" s="350"/>
      <c r="H56" s="351"/>
      <c r="I56" s="5"/>
      <c r="J56" s="80" t="s">
        <v>72</v>
      </c>
      <c r="K56" s="315">
        <f>K10</f>
        <v>0</v>
      </c>
      <c r="L56" s="316"/>
      <c r="M56" s="314">
        <f>M10</f>
        <v>0</v>
      </c>
      <c r="N56" s="365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81" t="s">
        <v>30</v>
      </c>
      <c r="K57" s="352" t="str">
        <f>K11</f>
        <v/>
      </c>
      <c r="L57" s="353"/>
      <c r="M57" s="353"/>
      <c r="N57" s="354"/>
    </row>
    <row r="58" spans="2:17" ht="24.95" customHeight="1">
      <c r="B58" s="355"/>
      <c r="C58" s="355"/>
      <c r="D58" s="356"/>
      <c r="E58" s="356"/>
      <c r="F58" s="356"/>
      <c r="G58" s="356"/>
      <c r="H58" s="356"/>
      <c r="I58" s="5"/>
      <c r="L58" s="3" t="s">
        <v>50</v>
      </c>
      <c r="M58" s="360" t="s">
        <v>90</v>
      </c>
      <c r="N58" s="360"/>
    </row>
    <row r="59" spans="2:17" ht="10.5" customHeight="1">
      <c r="J59" s="22"/>
      <c r="L59" s="22"/>
      <c r="M59" s="360"/>
      <c r="N59" s="360"/>
    </row>
    <row r="60" spans="2:17" ht="18.75" customHeight="1">
      <c r="B60" s="76" t="s">
        <v>8</v>
      </c>
      <c r="C60" s="85" t="s">
        <v>9</v>
      </c>
      <c r="D60" s="85" t="s">
        <v>10</v>
      </c>
      <c r="E60" s="357" t="s">
        <v>11</v>
      </c>
      <c r="F60" s="357"/>
      <c r="G60" s="357"/>
      <c r="H60" s="357"/>
      <c r="I60" s="357"/>
      <c r="J60" s="105" t="s">
        <v>12</v>
      </c>
      <c r="K60" s="85" t="s">
        <v>13</v>
      </c>
      <c r="L60" s="105" t="s">
        <v>14</v>
      </c>
      <c r="M60" s="363" t="s">
        <v>15</v>
      </c>
      <c r="N60" s="364"/>
    </row>
    <row r="61" spans="2:17" ht="18.75" customHeight="1">
      <c r="B61" s="96">
        <f t="shared" ref="B61:C76" si="1">B15</f>
        <v>0</v>
      </c>
      <c r="C61" s="99">
        <f t="shared" si="1"/>
        <v>0</v>
      </c>
      <c r="D61" s="100"/>
      <c r="E61" s="358">
        <f t="shared" ref="E61:E77" si="2">E15</f>
        <v>0</v>
      </c>
      <c r="F61" s="358"/>
      <c r="G61" s="358"/>
      <c r="H61" s="358"/>
      <c r="I61" s="358"/>
      <c r="J61" s="187" t="str">
        <f t="shared" ref="J61:J77" si="3">IF((J15)=0,"",(J15))</f>
        <v/>
      </c>
      <c r="K61" s="188">
        <f t="shared" ref="K61:M76" si="4">K15</f>
        <v>0</v>
      </c>
      <c r="L61" s="189">
        <f t="shared" si="4"/>
        <v>0</v>
      </c>
      <c r="M61" s="361" t="str">
        <f t="shared" si="4"/>
        <v/>
      </c>
      <c r="N61" s="362"/>
    </row>
    <row r="62" spans="2:17" ht="18.75" customHeight="1">
      <c r="B62" s="97">
        <f t="shared" si="1"/>
        <v>0</v>
      </c>
      <c r="C62" s="101">
        <f t="shared" si="1"/>
        <v>0</v>
      </c>
      <c r="D62" s="102"/>
      <c r="E62" s="359">
        <f t="shared" si="2"/>
        <v>0</v>
      </c>
      <c r="F62" s="359"/>
      <c r="G62" s="359"/>
      <c r="H62" s="359"/>
      <c r="I62" s="359"/>
      <c r="J62" s="190" t="str">
        <f t="shared" si="3"/>
        <v/>
      </c>
      <c r="K62" s="191">
        <f t="shared" si="4"/>
        <v>0</v>
      </c>
      <c r="L62" s="192">
        <f t="shared" si="4"/>
        <v>0</v>
      </c>
      <c r="M62" s="337" t="str">
        <f t="shared" si="4"/>
        <v/>
      </c>
      <c r="N62" s="338"/>
    </row>
    <row r="63" spans="2:17" ht="18.75" customHeight="1">
      <c r="B63" s="97">
        <f t="shared" si="1"/>
        <v>0</v>
      </c>
      <c r="C63" s="101">
        <f t="shared" si="1"/>
        <v>0</v>
      </c>
      <c r="D63" s="102"/>
      <c r="E63" s="359">
        <f t="shared" si="2"/>
        <v>0</v>
      </c>
      <c r="F63" s="359"/>
      <c r="G63" s="359"/>
      <c r="H63" s="359"/>
      <c r="I63" s="359"/>
      <c r="J63" s="190" t="str">
        <f t="shared" si="3"/>
        <v/>
      </c>
      <c r="K63" s="191">
        <f t="shared" si="4"/>
        <v>0</v>
      </c>
      <c r="L63" s="192">
        <f t="shared" si="4"/>
        <v>0</v>
      </c>
      <c r="M63" s="337" t="str">
        <f t="shared" si="4"/>
        <v/>
      </c>
      <c r="N63" s="338"/>
    </row>
    <row r="64" spans="2:17" ht="18.75" customHeight="1">
      <c r="B64" s="97">
        <f t="shared" si="1"/>
        <v>0</v>
      </c>
      <c r="C64" s="101">
        <f t="shared" si="1"/>
        <v>0</v>
      </c>
      <c r="D64" s="102"/>
      <c r="E64" s="359">
        <f t="shared" si="2"/>
        <v>0</v>
      </c>
      <c r="F64" s="359"/>
      <c r="G64" s="359"/>
      <c r="H64" s="359"/>
      <c r="I64" s="359"/>
      <c r="J64" s="190" t="str">
        <f t="shared" si="3"/>
        <v/>
      </c>
      <c r="K64" s="191">
        <f t="shared" si="4"/>
        <v>0</v>
      </c>
      <c r="L64" s="192">
        <f t="shared" si="4"/>
        <v>0</v>
      </c>
      <c r="M64" s="337" t="str">
        <f t="shared" si="4"/>
        <v/>
      </c>
      <c r="N64" s="338"/>
    </row>
    <row r="65" spans="2:16" ht="18.75" customHeight="1">
      <c r="B65" s="97">
        <f t="shared" si="1"/>
        <v>0</v>
      </c>
      <c r="C65" s="101">
        <f t="shared" si="1"/>
        <v>0</v>
      </c>
      <c r="D65" s="102"/>
      <c r="E65" s="359">
        <f t="shared" si="2"/>
        <v>0</v>
      </c>
      <c r="F65" s="359"/>
      <c r="G65" s="359"/>
      <c r="H65" s="359"/>
      <c r="I65" s="359"/>
      <c r="J65" s="190" t="str">
        <f t="shared" si="3"/>
        <v/>
      </c>
      <c r="K65" s="191">
        <f t="shared" si="4"/>
        <v>0</v>
      </c>
      <c r="L65" s="192">
        <f t="shared" si="4"/>
        <v>0</v>
      </c>
      <c r="M65" s="337" t="str">
        <f t="shared" si="4"/>
        <v/>
      </c>
      <c r="N65" s="338"/>
    </row>
    <row r="66" spans="2:16" ht="18.75" customHeight="1">
      <c r="B66" s="97">
        <f t="shared" si="1"/>
        <v>0</v>
      </c>
      <c r="C66" s="101">
        <f t="shared" si="1"/>
        <v>0</v>
      </c>
      <c r="D66" s="102"/>
      <c r="E66" s="359">
        <f t="shared" si="2"/>
        <v>0</v>
      </c>
      <c r="F66" s="359"/>
      <c r="G66" s="359"/>
      <c r="H66" s="359"/>
      <c r="I66" s="359"/>
      <c r="J66" s="190" t="str">
        <f t="shared" si="3"/>
        <v/>
      </c>
      <c r="K66" s="191">
        <f t="shared" si="4"/>
        <v>0</v>
      </c>
      <c r="L66" s="192">
        <f t="shared" si="4"/>
        <v>0</v>
      </c>
      <c r="M66" s="337" t="str">
        <f t="shared" si="4"/>
        <v/>
      </c>
      <c r="N66" s="338"/>
    </row>
    <row r="67" spans="2:16" ht="18.75" customHeight="1">
      <c r="B67" s="97">
        <f t="shared" si="1"/>
        <v>0</v>
      </c>
      <c r="C67" s="101">
        <f t="shared" si="1"/>
        <v>0</v>
      </c>
      <c r="D67" s="102"/>
      <c r="E67" s="359">
        <f t="shared" si="2"/>
        <v>0</v>
      </c>
      <c r="F67" s="359"/>
      <c r="G67" s="359"/>
      <c r="H67" s="359"/>
      <c r="I67" s="359"/>
      <c r="J67" s="190" t="str">
        <f t="shared" si="3"/>
        <v/>
      </c>
      <c r="K67" s="191">
        <f t="shared" si="4"/>
        <v>0</v>
      </c>
      <c r="L67" s="192">
        <f t="shared" si="4"/>
        <v>0</v>
      </c>
      <c r="M67" s="337" t="str">
        <f t="shared" si="4"/>
        <v/>
      </c>
      <c r="N67" s="338"/>
    </row>
    <row r="68" spans="2:16" ht="18.75" customHeight="1">
      <c r="B68" s="97">
        <f t="shared" si="1"/>
        <v>0</v>
      </c>
      <c r="C68" s="101">
        <f t="shared" si="1"/>
        <v>0</v>
      </c>
      <c r="D68" s="102"/>
      <c r="E68" s="359">
        <f t="shared" si="2"/>
        <v>0</v>
      </c>
      <c r="F68" s="359"/>
      <c r="G68" s="359"/>
      <c r="H68" s="359"/>
      <c r="I68" s="359"/>
      <c r="J68" s="190" t="str">
        <f t="shared" si="3"/>
        <v/>
      </c>
      <c r="K68" s="191">
        <f t="shared" si="4"/>
        <v>0</v>
      </c>
      <c r="L68" s="192">
        <f t="shared" si="4"/>
        <v>0</v>
      </c>
      <c r="M68" s="337" t="str">
        <f t="shared" si="4"/>
        <v/>
      </c>
      <c r="N68" s="338"/>
    </row>
    <row r="69" spans="2:16" ht="18.75" customHeight="1">
      <c r="B69" s="97">
        <f t="shared" si="1"/>
        <v>0</v>
      </c>
      <c r="C69" s="101">
        <f t="shared" si="1"/>
        <v>0</v>
      </c>
      <c r="D69" s="102"/>
      <c r="E69" s="359">
        <f t="shared" si="2"/>
        <v>0</v>
      </c>
      <c r="F69" s="359"/>
      <c r="G69" s="359"/>
      <c r="H69" s="359"/>
      <c r="I69" s="359"/>
      <c r="J69" s="190" t="str">
        <f t="shared" si="3"/>
        <v/>
      </c>
      <c r="K69" s="191">
        <f t="shared" si="4"/>
        <v>0</v>
      </c>
      <c r="L69" s="192">
        <f t="shared" si="4"/>
        <v>0</v>
      </c>
      <c r="M69" s="337" t="str">
        <f t="shared" si="4"/>
        <v/>
      </c>
      <c r="N69" s="338"/>
    </row>
    <row r="70" spans="2:16" ht="18.75" customHeight="1">
      <c r="B70" s="97">
        <f t="shared" si="1"/>
        <v>0</v>
      </c>
      <c r="C70" s="101">
        <f t="shared" si="1"/>
        <v>0</v>
      </c>
      <c r="D70" s="102"/>
      <c r="E70" s="359">
        <f t="shared" si="2"/>
        <v>0</v>
      </c>
      <c r="F70" s="359"/>
      <c r="G70" s="359"/>
      <c r="H70" s="359"/>
      <c r="I70" s="359"/>
      <c r="J70" s="190" t="str">
        <f t="shared" si="3"/>
        <v/>
      </c>
      <c r="K70" s="191">
        <f t="shared" si="4"/>
        <v>0</v>
      </c>
      <c r="L70" s="192">
        <f t="shared" si="4"/>
        <v>0</v>
      </c>
      <c r="M70" s="337" t="str">
        <f t="shared" si="4"/>
        <v/>
      </c>
      <c r="N70" s="338"/>
    </row>
    <row r="71" spans="2:16" ht="18.75" customHeight="1">
      <c r="B71" s="97">
        <f t="shared" si="1"/>
        <v>0</v>
      </c>
      <c r="C71" s="101">
        <f t="shared" si="1"/>
        <v>0</v>
      </c>
      <c r="D71" s="102"/>
      <c r="E71" s="359">
        <f t="shared" si="2"/>
        <v>0</v>
      </c>
      <c r="F71" s="359"/>
      <c r="G71" s="359"/>
      <c r="H71" s="359"/>
      <c r="I71" s="359"/>
      <c r="J71" s="190" t="str">
        <f t="shared" si="3"/>
        <v/>
      </c>
      <c r="K71" s="191">
        <f t="shared" si="4"/>
        <v>0</v>
      </c>
      <c r="L71" s="192">
        <f t="shared" si="4"/>
        <v>0</v>
      </c>
      <c r="M71" s="337" t="str">
        <f t="shared" si="4"/>
        <v/>
      </c>
      <c r="N71" s="338"/>
    </row>
    <row r="72" spans="2:16" ht="18.75" customHeight="1">
      <c r="B72" s="97">
        <f t="shared" si="1"/>
        <v>0</v>
      </c>
      <c r="C72" s="101">
        <f t="shared" si="1"/>
        <v>0</v>
      </c>
      <c r="D72" s="102"/>
      <c r="E72" s="359">
        <f t="shared" si="2"/>
        <v>0</v>
      </c>
      <c r="F72" s="359"/>
      <c r="G72" s="359"/>
      <c r="H72" s="359"/>
      <c r="I72" s="359"/>
      <c r="J72" s="190" t="str">
        <f t="shared" si="3"/>
        <v/>
      </c>
      <c r="K72" s="191">
        <f t="shared" si="4"/>
        <v>0</v>
      </c>
      <c r="L72" s="192">
        <f t="shared" si="4"/>
        <v>0</v>
      </c>
      <c r="M72" s="337" t="str">
        <f t="shared" si="4"/>
        <v/>
      </c>
      <c r="N72" s="338"/>
    </row>
    <row r="73" spans="2:16" ht="18.75" customHeight="1">
      <c r="B73" s="97">
        <f t="shared" si="1"/>
        <v>0</v>
      </c>
      <c r="C73" s="101">
        <f t="shared" si="1"/>
        <v>0</v>
      </c>
      <c r="D73" s="102"/>
      <c r="E73" s="359">
        <f t="shared" si="2"/>
        <v>0</v>
      </c>
      <c r="F73" s="359"/>
      <c r="G73" s="359"/>
      <c r="H73" s="359"/>
      <c r="I73" s="359"/>
      <c r="J73" s="190" t="str">
        <f t="shared" si="3"/>
        <v/>
      </c>
      <c r="K73" s="191">
        <f t="shared" si="4"/>
        <v>0</v>
      </c>
      <c r="L73" s="192">
        <f t="shared" si="4"/>
        <v>0</v>
      </c>
      <c r="M73" s="337" t="str">
        <f t="shared" si="4"/>
        <v/>
      </c>
      <c r="N73" s="338"/>
    </row>
    <row r="74" spans="2:16" ht="18.75" customHeight="1">
      <c r="B74" s="97">
        <f t="shared" si="1"/>
        <v>0</v>
      </c>
      <c r="C74" s="101">
        <f t="shared" si="1"/>
        <v>0</v>
      </c>
      <c r="D74" s="102"/>
      <c r="E74" s="359">
        <f t="shared" si="2"/>
        <v>0</v>
      </c>
      <c r="F74" s="359"/>
      <c r="G74" s="359"/>
      <c r="H74" s="359"/>
      <c r="I74" s="359"/>
      <c r="J74" s="190" t="str">
        <f t="shared" si="3"/>
        <v/>
      </c>
      <c r="K74" s="191">
        <f t="shared" si="4"/>
        <v>0</v>
      </c>
      <c r="L74" s="192">
        <f t="shared" si="4"/>
        <v>0</v>
      </c>
      <c r="M74" s="337" t="str">
        <f t="shared" si="4"/>
        <v/>
      </c>
      <c r="N74" s="338"/>
    </row>
    <row r="75" spans="2:16" ht="18.75" customHeight="1">
      <c r="B75" s="97">
        <f t="shared" si="1"/>
        <v>0</v>
      </c>
      <c r="C75" s="101">
        <f t="shared" si="1"/>
        <v>0</v>
      </c>
      <c r="D75" s="102"/>
      <c r="E75" s="359">
        <f t="shared" si="2"/>
        <v>0</v>
      </c>
      <c r="F75" s="359"/>
      <c r="G75" s="359"/>
      <c r="H75" s="359"/>
      <c r="I75" s="359"/>
      <c r="J75" s="190" t="str">
        <f t="shared" si="3"/>
        <v/>
      </c>
      <c r="K75" s="191">
        <f t="shared" si="4"/>
        <v>0</v>
      </c>
      <c r="L75" s="192">
        <f t="shared" si="4"/>
        <v>0</v>
      </c>
      <c r="M75" s="337" t="str">
        <f t="shared" si="4"/>
        <v/>
      </c>
      <c r="N75" s="338"/>
    </row>
    <row r="76" spans="2:16" ht="18.75" customHeight="1">
      <c r="B76" s="152">
        <f t="shared" si="1"/>
        <v>0</v>
      </c>
      <c r="C76" s="153">
        <f t="shared" si="1"/>
        <v>0</v>
      </c>
      <c r="D76" s="154"/>
      <c r="E76" s="402">
        <f t="shared" si="2"/>
        <v>0</v>
      </c>
      <c r="F76" s="402"/>
      <c r="G76" s="402"/>
      <c r="H76" s="402"/>
      <c r="I76" s="402"/>
      <c r="J76" s="193" t="str">
        <f t="shared" si="3"/>
        <v/>
      </c>
      <c r="K76" s="194">
        <f t="shared" si="4"/>
        <v>0</v>
      </c>
      <c r="L76" s="195">
        <f t="shared" si="4"/>
        <v>0</v>
      </c>
      <c r="M76" s="395" t="str">
        <f t="shared" si="4"/>
        <v/>
      </c>
      <c r="N76" s="396"/>
      <c r="P76" s="6" t="str">
        <f>IF(I77="10%","1.1",IF(I77="8%","1.08","0"))</f>
        <v>0</v>
      </c>
    </row>
    <row r="77" spans="2:16" ht="18.75" customHeight="1">
      <c r="B77" s="98">
        <f t="shared" ref="B77:C77" si="5">B31</f>
        <v>0</v>
      </c>
      <c r="C77" s="103">
        <f t="shared" si="5"/>
        <v>0</v>
      </c>
      <c r="D77" s="104"/>
      <c r="E77" s="403">
        <f t="shared" si="2"/>
        <v>0</v>
      </c>
      <c r="F77" s="403"/>
      <c r="G77" s="403"/>
      <c r="H77" s="403"/>
      <c r="I77" s="403"/>
      <c r="J77" s="196" t="str">
        <f t="shared" si="3"/>
        <v/>
      </c>
      <c r="K77" s="197">
        <f t="shared" ref="K77:M77" si="6">K31</f>
        <v>0</v>
      </c>
      <c r="L77" s="198">
        <f t="shared" si="6"/>
        <v>0</v>
      </c>
      <c r="M77" s="397" t="str">
        <f t="shared" si="6"/>
        <v/>
      </c>
      <c r="N77" s="398"/>
    </row>
    <row r="78" spans="2:16" ht="18.75" customHeight="1">
      <c r="B78" s="107"/>
      <c r="C78" s="108"/>
      <c r="D78" s="108"/>
      <c r="E78" s="384" t="s">
        <v>73</v>
      </c>
      <c r="F78" s="384"/>
      <c r="G78" s="384"/>
      <c r="H78" s="384"/>
      <c r="I78" s="384"/>
      <c r="J78" s="108"/>
      <c r="K78" s="108"/>
      <c r="L78" s="119"/>
      <c r="M78" s="335">
        <f>M32</f>
        <v>0</v>
      </c>
      <c r="N78" s="336"/>
    </row>
    <row r="79" spans="2:16" ht="7.5" customHeight="1">
      <c r="J79" s="22"/>
      <c r="L79" s="22"/>
      <c r="M79" s="22"/>
      <c r="N79" s="22"/>
    </row>
    <row r="80" spans="2:16" ht="18.75" customHeight="1">
      <c r="B80" s="19" t="s">
        <v>102</v>
      </c>
      <c r="G80" s="452" t="s">
        <v>103</v>
      </c>
      <c r="H80" s="452"/>
      <c r="J80" s="22"/>
      <c r="L80" s="22"/>
      <c r="M80" s="22"/>
      <c r="N80" s="22"/>
    </row>
    <row r="81" spans="2:17" ht="18.75" customHeight="1">
      <c r="B81" s="438" t="s">
        <v>47</v>
      </c>
      <c r="C81" s="439"/>
      <c r="D81" s="439"/>
      <c r="E81" s="439"/>
      <c r="F81" s="439"/>
      <c r="G81" s="439"/>
      <c r="H81" s="440"/>
      <c r="J81" s="22"/>
      <c r="K81" s="329" t="s">
        <v>100</v>
      </c>
      <c r="L81" s="330"/>
      <c r="M81" s="164"/>
      <c r="N81" s="165"/>
    </row>
    <row r="82" spans="2:17" ht="18.75" customHeight="1">
      <c r="B82" s="372" t="s">
        <v>22</v>
      </c>
      <c r="C82" s="373"/>
      <c r="D82" s="373"/>
      <c r="E82" s="385">
        <f>E36</f>
        <v>0</v>
      </c>
      <c r="F82" s="386"/>
      <c r="G82" s="387"/>
      <c r="H82" s="45"/>
      <c r="J82" s="22"/>
      <c r="K82" s="331" t="s">
        <v>101</v>
      </c>
      <c r="L82" s="332"/>
      <c r="M82" s="139"/>
      <c r="N82" s="141"/>
    </row>
    <row r="83" spans="2:17" ht="18.75" customHeight="1">
      <c r="B83" s="372" t="s">
        <v>23</v>
      </c>
      <c r="C83" s="373"/>
      <c r="D83" s="373"/>
      <c r="E83" s="385">
        <f>E37</f>
        <v>0</v>
      </c>
      <c r="F83" s="386"/>
      <c r="G83" s="387"/>
      <c r="H83" s="45"/>
      <c r="J83" s="22"/>
      <c r="L83" s="22"/>
      <c r="M83" s="22"/>
      <c r="N83" s="22"/>
    </row>
    <row r="84" spans="2:17" ht="18.75" customHeight="1">
      <c r="B84" s="372" t="s">
        <v>24</v>
      </c>
      <c r="C84" s="373"/>
      <c r="D84" s="373"/>
      <c r="E84" s="385">
        <f>E38</f>
        <v>0</v>
      </c>
      <c r="F84" s="386"/>
      <c r="G84" s="387"/>
      <c r="H84" s="45"/>
      <c r="J84" s="22"/>
      <c r="L84" s="22"/>
      <c r="M84" s="22"/>
      <c r="N84" s="22"/>
    </row>
    <row r="85" spans="2:17" ht="18.75" customHeight="1">
      <c r="B85" s="372" t="s">
        <v>25</v>
      </c>
      <c r="C85" s="373"/>
      <c r="D85" s="373"/>
      <c r="E85" s="385">
        <f>E39</f>
        <v>0</v>
      </c>
      <c r="F85" s="386"/>
      <c r="G85" s="387"/>
      <c r="H85" s="45"/>
      <c r="J85" s="22"/>
      <c r="L85" s="22"/>
      <c r="M85" s="22"/>
      <c r="N85" s="22"/>
    </row>
    <row r="86" spans="2:17" ht="18.75" customHeight="1">
      <c r="B86" s="372" t="s">
        <v>26</v>
      </c>
      <c r="C86" s="373"/>
      <c r="D86" s="373"/>
      <c r="E86" s="388"/>
      <c r="F86" s="389"/>
      <c r="G86" s="390"/>
      <c r="H86" s="45"/>
      <c r="J86" s="22"/>
      <c r="L86" s="22"/>
      <c r="M86" s="22"/>
      <c r="N86" s="22"/>
    </row>
    <row r="87" spans="2:17" ht="18.75" customHeight="1">
      <c r="B87" s="374" t="s">
        <v>27</v>
      </c>
      <c r="C87" s="375"/>
      <c r="D87" s="375"/>
      <c r="E87" s="391"/>
      <c r="F87" s="392"/>
      <c r="G87" s="393"/>
      <c r="H87" s="24"/>
      <c r="J87" s="22"/>
      <c r="L87" s="23"/>
      <c r="M87" s="22"/>
      <c r="N87" s="22"/>
    </row>
    <row r="88" spans="2:17">
      <c r="J88" s="22"/>
      <c r="L88" s="22"/>
      <c r="M88" s="22"/>
      <c r="N88" s="22"/>
    </row>
    <row r="89" spans="2:17">
      <c r="B89" s="133"/>
      <c r="C89" s="116"/>
      <c r="D89" s="116"/>
      <c r="E89" s="116"/>
      <c r="F89" s="116"/>
      <c r="G89" s="116"/>
      <c r="H89" s="116"/>
      <c r="I89" s="116"/>
      <c r="J89" s="117"/>
      <c r="K89" s="118"/>
      <c r="L89" s="117"/>
      <c r="M89" s="117"/>
      <c r="N89" s="134"/>
    </row>
    <row r="90" spans="2:17" ht="20.100000000000001" customHeight="1">
      <c r="B90" s="135"/>
      <c r="J90" s="26"/>
      <c r="L90" s="26"/>
      <c r="M90" s="26"/>
      <c r="N90" s="136"/>
    </row>
    <row r="91" spans="2:17" ht="20.100000000000001" customHeight="1">
      <c r="B91" s="135"/>
      <c r="J91" s="26"/>
      <c r="L91" s="26"/>
      <c r="M91" s="26"/>
      <c r="N91" s="136"/>
    </row>
    <row r="92" spans="2:17" ht="20.100000000000001" customHeight="1">
      <c r="B92" s="137"/>
      <c r="C92" s="138"/>
      <c r="D92" s="138"/>
      <c r="E92" s="138"/>
      <c r="F92" s="138"/>
      <c r="G92" s="138"/>
      <c r="H92" s="138"/>
      <c r="I92" s="138"/>
      <c r="J92" s="139"/>
      <c r="K92" s="140"/>
      <c r="L92" s="139"/>
      <c r="M92" s="139"/>
      <c r="N92" s="141"/>
    </row>
    <row r="93" spans="2:17" ht="16.5" customHeight="1">
      <c r="I93" s="4" t="str">
        <f>I47</f>
        <v>P-3</v>
      </c>
      <c r="J93" s="22"/>
      <c r="L93" s="22"/>
      <c r="M93" s="22"/>
      <c r="N93" s="22"/>
    </row>
    <row r="94" spans="2:17" ht="24" customHeight="1">
      <c r="B94" s="407" t="s">
        <v>48</v>
      </c>
      <c r="C94" s="407"/>
      <c r="D94" s="407"/>
      <c r="E94" s="407"/>
      <c r="F94" s="407"/>
      <c r="G94" s="407"/>
      <c r="H94" s="407"/>
      <c r="I94" s="407"/>
      <c r="J94" s="407"/>
      <c r="K94" s="407"/>
      <c r="L94" s="407"/>
      <c r="M94" s="407"/>
      <c r="N94" s="18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2"/>
      <c r="L96" s="76" t="s">
        <v>21</v>
      </c>
      <c r="M96" s="431">
        <f>M50</f>
        <v>0</v>
      </c>
      <c r="N96" s="432"/>
      <c r="P96" s="21"/>
      <c r="Q96" s="21"/>
    </row>
    <row r="97" spans="2:16" ht="22.5" customHeight="1">
      <c r="B97" s="8" t="s">
        <v>16</v>
      </c>
      <c r="J97" s="22"/>
      <c r="L97" s="22"/>
      <c r="M97" s="22"/>
      <c r="N97" s="22"/>
      <c r="P97" s="1"/>
    </row>
    <row r="98" spans="2:16" ht="24.95" customHeight="1">
      <c r="K98" s="31" t="s">
        <v>20</v>
      </c>
      <c r="L98" s="29"/>
      <c r="M98" s="29"/>
      <c r="N98" s="30"/>
    </row>
    <row r="99" spans="2:16" ht="24.95" customHeight="1">
      <c r="B99" s="409" t="s">
        <v>5</v>
      </c>
      <c r="C99" s="409"/>
      <c r="D99" s="399"/>
      <c r="E99" s="400"/>
      <c r="F99" s="401"/>
      <c r="G99" s="5"/>
      <c r="H99" s="5"/>
      <c r="J99" s="77" t="s">
        <v>39</v>
      </c>
      <c r="K99" s="106">
        <f>K53</f>
        <v>0</v>
      </c>
      <c r="L99" s="340" t="str">
        <f>L53</f>
        <v/>
      </c>
      <c r="M99" s="340"/>
      <c r="N99" s="341"/>
    </row>
    <row r="100" spans="2:16" ht="18.75" customHeight="1">
      <c r="B100" s="447" t="s">
        <v>17</v>
      </c>
      <c r="C100" s="448"/>
      <c r="D100" s="449" t="str">
        <f>IF((D54)=0,"",(D54))</f>
        <v/>
      </c>
      <c r="E100" s="450"/>
      <c r="F100" s="450"/>
      <c r="G100" s="450"/>
      <c r="H100" s="451"/>
      <c r="I100" s="4"/>
      <c r="J100" s="78" t="s">
        <v>40</v>
      </c>
      <c r="K100" s="315">
        <f>K54</f>
        <v>0</v>
      </c>
      <c r="L100" s="316"/>
      <c r="M100" s="316"/>
      <c r="N100" s="339"/>
    </row>
    <row r="101" spans="2:16" ht="18.75" customHeight="1">
      <c r="B101" s="342" t="s">
        <v>6</v>
      </c>
      <c r="C101" s="343"/>
      <c r="D101" s="344" t="str">
        <f>IF((D55)=0,"",(D55))</f>
        <v/>
      </c>
      <c r="E101" s="345"/>
      <c r="F101" s="345"/>
      <c r="G101" s="345"/>
      <c r="H101" s="346"/>
      <c r="J101" s="79" t="s">
        <v>0</v>
      </c>
      <c r="K101" s="315">
        <f>K55</f>
        <v>0</v>
      </c>
      <c r="L101" s="316"/>
      <c r="M101" s="316"/>
      <c r="N101" s="339"/>
    </row>
    <row r="102" spans="2:16" ht="18.75" customHeight="1">
      <c r="B102" s="347" t="s">
        <v>7</v>
      </c>
      <c r="C102" s="348"/>
      <c r="D102" s="349" t="str">
        <f>IF((D56)=0,"",(D56))</f>
        <v/>
      </c>
      <c r="E102" s="350"/>
      <c r="F102" s="350"/>
      <c r="G102" s="350"/>
      <c r="H102" s="351"/>
      <c r="I102" s="5"/>
      <c r="J102" s="80" t="s">
        <v>72</v>
      </c>
      <c r="K102" s="315">
        <f>K56</f>
        <v>0</v>
      </c>
      <c r="L102" s="316"/>
      <c r="M102" s="314">
        <f>M56</f>
        <v>0</v>
      </c>
      <c r="N102" s="365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81" t="s">
        <v>30</v>
      </c>
      <c r="K103" s="352" t="str">
        <f>K57</f>
        <v/>
      </c>
      <c r="L103" s="353"/>
      <c r="M103" s="353"/>
      <c r="N103" s="354"/>
    </row>
    <row r="104" spans="2:16" ht="24.95" customHeight="1">
      <c r="B104" s="355"/>
      <c r="C104" s="355"/>
      <c r="D104" s="356"/>
      <c r="E104" s="356"/>
      <c r="F104" s="356"/>
      <c r="G104" s="356"/>
      <c r="H104" s="356"/>
      <c r="I104" s="5"/>
      <c r="L104" s="3" t="s">
        <v>50</v>
      </c>
      <c r="M104" s="360" t="s">
        <v>90</v>
      </c>
      <c r="N104" s="360"/>
    </row>
    <row r="105" spans="2:16" ht="10.5" customHeight="1">
      <c r="J105" s="22"/>
      <c r="L105" s="22"/>
      <c r="M105" s="360"/>
      <c r="N105" s="360"/>
    </row>
    <row r="106" spans="2:16" ht="18.75" customHeight="1">
      <c r="B106" s="76" t="s">
        <v>8</v>
      </c>
      <c r="C106" s="85" t="s">
        <v>9</v>
      </c>
      <c r="D106" s="85" t="s">
        <v>10</v>
      </c>
      <c r="E106" s="357" t="s">
        <v>11</v>
      </c>
      <c r="F106" s="357"/>
      <c r="G106" s="357"/>
      <c r="H106" s="357"/>
      <c r="I106" s="357"/>
      <c r="J106" s="105" t="s">
        <v>12</v>
      </c>
      <c r="K106" s="85" t="s">
        <v>13</v>
      </c>
      <c r="L106" s="105" t="s">
        <v>14</v>
      </c>
      <c r="M106" s="363" t="s">
        <v>15</v>
      </c>
      <c r="N106" s="364"/>
    </row>
    <row r="107" spans="2:16" ht="18.75" customHeight="1">
      <c r="B107" s="96">
        <f>B61</f>
        <v>0</v>
      </c>
      <c r="C107" s="99">
        <f>C61</f>
        <v>0</v>
      </c>
      <c r="D107" s="100"/>
      <c r="E107" s="358">
        <f t="shared" ref="E107:E123" si="7">E61</f>
        <v>0</v>
      </c>
      <c r="F107" s="358"/>
      <c r="G107" s="358"/>
      <c r="H107" s="358"/>
      <c r="I107" s="358"/>
      <c r="J107" s="187" t="str">
        <f>IF((J61)=0,"",(J61))</f>
        <v/>
      </c>
      <c r="K107" s="199">
        <f>K61</f>
        <v>0</v>
      </c>
      <c r="L107" s="200">
        <f>L61</f>
        <v>0</v>
      </c>
      <c r="M107" s="361" t="str">
        <f>M61</f>
        <v/>
      </c>
      <c r="N107" s="362"/>
    </row>
    <row r="108" spans="2:16" ht="18.75" customHeight="1">
      <c r="B108" s="97">
        <f t="shared" ref="B108:C123" si="8">B62</f>
        <v>0</v>
      </c>
      <c r="C108" s="101">
        <f t="shared" si="8"/>
        <v>0</v>
      </c>
      <c r="D108" s="102"/>
      <c r="E108" s="359">
        <f t="shared" si="7"/>
        <v>0</v>
      </c>
      <c r="F108" s="359"/>
      <c r="G108" s="359"/>
      <c r="H108" s="359"/>
      <c r="I108" s="359"/>
      <c r="J108" s="190" t="str">
        <f>IF((J62)=0,"",(J62))</f>
        <v/>
      </c>
      <c r="K108" s="191">
        <f t="shared" ref="K108:M123" si="9">K62</f>
        <v>0</v>
      </c>
      <c r="L108" s="192">
        <f t="shared" si="9"/>
        <v>0</v>
      </c>
      <c r="M108" s="337" t="str">
        <f t="shared" si="9"/>
        <v/>
      </c>
      <c r="N108" s="338"/>
    </row>
    <row r="109" spans="2:16" ht="18.75" customHeight="1">
      <c r="B109" s="97">
        <f t="shared" si="8"/>
        <v>0</v>
      </c>
      <c r="C109" s="101">
        <f t="shared" si="8"/>
        <v>0</v>
      </c>
      <c r="D109" s="102"/>
      <c r="E109" s="359">
        <f t="shared" si="7"/>
        <v>0</v>
      </c>
      <c r="F109" s="359"/>
      <c r="G109" s="359"/>
      <c r="H109" s="359"/>
      <c r="I109" s="359"/>
      <c r="J109" s="190" t="str">
        <f t="shared" ref="J109:J123" si="10">IF((J63)=0,"",(J63))</f>
        <v/>
      </c>
      <c r="K109" s="191">
        <f t="shared" si="9"/>
        <v>0</v>
      </c>
      <c r="L109" s="192">
        <f t="shared" si="9"/>
        <v>0</v>
      </c>
      <c r="M109" s="337" t="str">
        <f t="shared" si="9"/>
        <v/>
      </c>
      <c r="N109" s="338"/>
    </row>
    <row r="110" spans="2:16" ht="18.75" customHeight="1">
      <c r="B110" s="97">
        <f t="shared" si="8"/>
        <v>0</v>
      </c>
      <c r="C110" s="101">
        <f t="shared" si="8"/>
        <v>0</v>
      </c>
      <c r="D110" s="102"/>
      <c r="E110" s="359">
        <f t="shared" si="7"/>
        <v>0</v>
      </c>
      <c r="F110" s="359"/>
      <c r="G110" s="359"/>
      <c r="H110" s="359"/>
      <c r="I110" s="359"/>
      <c r="J110" s="190" t="str">
        <f t="shared" si="10"/>
        <v/>
      </c>
      <c r="K110" s="191">
        <f t="shared" si="9"/>
        <v>0</v>
      </c>
      <c r="L110" s="192">
        <f t="shared" si="9"/>
        <v>0</v>
      </c>
      <c r="M110" s="337" t="str">
        <f t="shared" si="9"/>
        <v/>
      </c>
      <c r="N110" s="338"/>
    </row>
    <row r="111" spans="2:16" ht="18.75" customHeight="1">
      <c r="B111" s="97">
        <f t="shared" si="8"/>
        <v>0</v>
      </c>
      <c r="C111" s="101">
        <f t="shared" si="8"/>
        <v>0</v>
      </c>
      <c r="D111" s="102"/>
      <c r="E111" s="359">
        <f t="shared" si="7"/>
        <v>0</v>
      </c>
      <c r="F111" s="359"/>
      <c r="G111" s="359"/>
      <c r="H111" s="359"/>
      <c r="I111" s="359"/>
      <c r="J111" s="190" t="str">
        <f t="shared" si="10"/>
        <v/>
      </c>
      <c r="K111" s="191">
        <f t="shared" si="9"/>
        <v>0</v>
      </c>
      <c r="L111" s="192">
        <f t="shared" si="9"/>
        <v>0</v>
      </c>
      <c r="M111" s="337" t="str">
        <f t="shared" si="9"/>
        <v/>
      </c>
      <c r="N111" s="338"/>
    </row>
    <row r="112" spans="2:16" ht="18.75" customHeight="1">
      <c r="B112" s="97">
        <f t="shared" si="8"/>
        <v>0</v>
      </c>
      <c r="C112" s="101">
        <f t="shared" si="8"/>
        <v>0</v>
      </c>
      <c r="D112" s="102"/>
      <c r="E112" s="359">
        <f t="shared" si="7"/>
        <v>0</v>
      </c>
      <c r="F112" s="359"/>
      <c r="G112" s="359"/>
      <c r="H112" s="359"/>
      <c r="I112" s="359"/>
      <c r="J112" s="190" t="str">
        <f t="shared" si="10"/>
        <v/>
      </c>
      <c r="K112" s="191">
        <f t="shared" si="9"/>
        <v>0</v>
      </c>
      <c r="L112" s="192">
        <f t="shared" si="9"/>
        <v>0</v>
      </c>
      <c r="M112" s="337" t="str">
        <f t="shared" si="9"/>
        <v/>
      </c>
      <c r="N112" s="338"/>
    </row>
    <row r="113" spans="2:16" ht="18.75" customHeight="1">
      <c r="B113" s="97">
        <f t="shared" si="8"/>
        <v>0</v>
      </c>
      <c r="C113" s="101">
        <f t="shared" si="8"/>
        <v>0</v>
      </c>
      <c r="D113" s="102"/>
      <c r="E113" s="359">
        <f t="shared" si="7"/>
        <v>0</v>
      </c>
      <c r="F113" s="359"/>
      <c r="G113" s="359"/>
      <c r="H113" s="359"/>
      <c r="I113" s="359"/>
      <c r="J113" s="190" t="str">
        <f t="shared" si="10"/>
        <v/>
      </c>
      <c r="K113" s="191">
        <f t="shared" si="9"/>
        <v>0</v>
      </c>
      <c r="L113" s="192">
        <f t="shared" si="9"/>
        <v>0</v>
      </c>
      <c r="M113" s="337" t="str">
        <f t="shared" si="9"/>
        <v/>
      </c>
      <c r="N113" s="338"/>
    </row>
    <row r="114" spans="2:16" ht="18.75" customHeight="1">
      <c r="B114" s="97">
        <f t="shared" si="8"/>
        <v>0</v>
      </c>
      <c r="C114" s="101">
        <f t="shared" si="8"/>
        <v>0</v>
      </c>
      <c r="D114" s="102"/>
      <c r="E114" s="359">
        <f t="shared" si="7"/>
        <v>0</v>
      </c>
      <c r="F114" s="359"/>
      <c r="G114" s="359"/>
      <c r="H114" s="359"/>
      <c r="I114" s="359"/>
      <c r="J114" s="190" t="str">
        <f t="shared" si="10"/>
        <v/>
      </c>
      <c r="K114" s="191">
        <f t="shared" si="9"/>
        <v>0</v>
      </c>
      <c r="L114" s="192">
        <f t="shared" si="9"/>
        <v>0</v>
      </c>
      <c r="M114" s="337" t="str">
        <f t="shared" si="9"/>
        <v/>
      </c>
      <c r="N114" s="338"/>
    </row>
    <row r="115" spans="2:16" ht="18.75" customHeight="1">
      <c r="B115" s="97">
        <f t="shared" si="8"/>
        <v>0</v>
      </c>
      <c r="C115" s="101">
        <f t="shared" si="8"/>
        <v>0</v>
      </c>
      <c r="D115" s="102"/>
      <c r="E115" s="359">
        <f t="shared" si="7"/>
        <v>0</v>
      </c>
      <c r="F115" s="359"/>
      <c r="G115" s="359"/>
      <c r="H115" s="359"/>
      <c r="I115" s="359"/>
      <c r="J115" s="190" t="str">
        <f t="shared" si="10"/>
        <v/>
      </c>
      <c r="K115" s="191">
        <f t="shared" si="9"/>
        <v>0</v>
      </c>
      <c r="L115" s="192">
        <f t="shared" si="9"/>
        <v>0</v>
      </c>
      <c r="M115" s="337" t="str">
        <f t="shared" si="9"/>
        <v/>
      </c>
      <c r="N115" s="338"/>
    </row>
    <row r="116" spans="2:16" ht="18.75" customHeight="1">
      <c r="B116" s="97">
        <f t="shared" si="8"/>
        <v>0</v>
      </c>
      <c r="C116" s="101">
        <f t="shared" si="8"/>
        <v>0</v>
      </c>
      <c r="D116" s="102"/>
      <c r="E116" s="359">
        <f t="shared" si="7"/>
        <v>0</v>
      </c>
      <c r="F116" s="359"/>
      <c r="G116" s="359"/>
      <c r="H116" s="359"/>
      <c r="I116" s="359"/>
      <c r="J116" s="190" t="str">
        <f t="shared" si="10"/>
        <v/>
      </c>
      <c r="K116" s="191">
        <f t="shared" si="9"/>
        <v>0</v>
      </c>
      <c r="L116" s="192">
        <f t="shared" si="9"/>
        <v>0</v>
      </c>
      <c r="M116" s="337" t="str">
        <f t="shared" si="9"/>
        <v/>
      </c>
      <c r="N116" s="338"/>
    </row>
    <row r="117" spans="2:16" ht="18.75" customHeight="1">
      <c r="B117" s="97">
        <f t="shared" si="8"/>
        <v>0</v>
      </c>
      <c r="C117" s="101">
        <f t="shared" si="8"/>
        <v>0</v>
      </c>
      <c r="D117" s="102"/>
      <c r="E117" s="359">
        <f t="shared" si="7"/>
        <v>0</v>
      </c>
      <c r="F117" s="359"/>
      <c r="G117" s="359"/>
      <c r="H117" s="359"/>
      <c r="I117" s="359"/>
      <c r="J117" s="190" t="str">
        <f t="shared" si="10"/>
        <v/>
      </c>
      <c r="K117" s="191">
        <f t="shared" si="9"/>
        <v>0</v>
      </c>
      <c r="L117" s="192">
        <f t="shared" si="9"/>
        <v>0</v>
      </c>
      <c r="M117" s="337" t="str">
        <f t="shared" si="9"/>
        <v/>
      </c>
      <c r="N117" s="338"/>
    </row>
    <row r="118" spans="2:16" ht="18.75" customHeight="1">
      <c r="B118" s="97">
        <f t="shared" si="8"/>
        <v>0</v>
      </c>
      <c r="C118" s="101">
        <f t="shared" si="8"/>
        <v>0</v>
      </c>
      <c r="D118" s="102"/>
      <c r="E118" s="359">
        <f t="shared" si="7"/>
        <v>0</v>
      </c>
      <c r="F118" s="359"/>
      <c r="G118" s="359"/>
      <c r="H118" s="359"/>
      <c r="I118" s="359"/>
      <c r="J118" s="190" t="str">
        <f t="shared" si="10"/>
        <v/>
      </c>
      <c r="K118" s="191">
        <f t="shared" si="9"/>
        <v>0</v>
      </c>
      <c r="L118" s="192">
        <f t="shared" si="9"/>
        <v>0</v>
      </c>
      <c r="M118" s="337" t="str">
        <f t="shared" si="9"/>
        <v/>
      </c>
      <c r="N118" s="338"/>
    </row>
    <row r="119" spans="2:16" ht="18.75" customHeight="1">
      <c r="B119" s="97">
        <f t="shared" si="8"/>
        <v>0</v>
      </c>
      <c r="C119" s="101">
        <f t="shared" si="8"/>
        <v>0</v>
      </c>
      <c r="D119" s="102"/>
      <c r="E119" s="359">
        <f t="shared" si="7"/>
        <v>0</v>
      </c>
      <c r="F119" s="359"/>
      <c r="G119" s="359"/>
      <c r="H119" s="359"/>
      <c r="I119" s="359"/>
      <c r="J119" s="190" t="str">
        <f t="shared" si="10"/>
        <v/>
      </c>
      <c r="K119" s="191">
        <f t="shared" si="9"/>
        <v>0</v>
      </c>
      <c r="L119" s="192">
        <f t="shared" si="9"/>
        <v>0</v>
      </c>
      <c r="M119" s="337" t="str">
        <f t="shared" si="9"/>
        <v/>
      </c>
      <c r="N119" s="338"/>
    </row>
    <row r="120" spans="2:16" ht="18.75" customHeight="1">
      <c r="B120" s="97">
        <f t="shared" si="8"/>
        <v>0</v>
      </c>
      <c r="C120" s="101">
        <f t="shared" si="8"/>
        <v>0</v>
      </c>
      <c r="D120" s="102"/>
      <c r="E120" s="359">
        <f t="shared" si="7"/>
        <v>0</v>
      </c>
      <c r="F120" s="359"/>
      <c r="G120" s="359"/>
      <c r="H120" s="359"/>
      <c r="I120" s="359"/>
      <c r="J120" s="190" t="str">
        <f t="shared" si="10"/>
        <v/>
      </c>
      <c r="K120" s="191">
        <f t="shared" si="9"/>
        <v>0</v>
      </c>
      <c r="L120" s="192">
        <f t="shared" si="9"/>
        <v>0</v>
      </c>
      <c r="M120" s="337" t="str">
        <f t="shared" si="9"/>
        <v/>
      </c>
      <c r="N120" s="338"/>
    </row>
    <row r="121" spans="2:16" ht="18.75" customHeight="1">
      <c r="B121" s="97">
        <f t="shared" si="8"/>
        <v>0</v>
      </c>
      <c r="C121" s="101">
        <f t="shared" si="8"/>
        <v>0</v>
      </c>
      <c r="D121" s="102"/>
      <c r="E121" s="359">
        <f t="shared" si="7"/>
        <v>0</v>
      </c>
      <c r="F121" s="359"/>
      <c r="G121" s="359"/>
      <c r="H121" s="359"/>
      <c r="I121" s="359"/>
      <c r="J121" s="190" t="str">
        <f t="shared" si="10"/>
        <v/>
      </c>
      <c r="K121" s="191">
        <f t="shared" si="9"/>
        <v>0</v>
      </c>
      <c r="L121" s="192">
        <f t="shared" si="9"/>
        <v>0</v>
      </c>
      <c r="M121" s="337" t="str">
        <f t="shared" si="9"/>
        <v/>
      </c>
      <c r="N121" s="338"/>
    </row>
    <row r="122" spans="2:16" ht="18.75" customHeight="1">
      <c r="B122" s="97">
        <f t="shared" si="8"/>
        <v>0</v>
      </c>
      <c r="C122" s="101">
        <f t="shared" si="8"/>
        <v>0</v>
      </c>
      <c r="D122" s="102"/>
      <c r="E122" s="359">
        <f t="shared" si="7"/>
        <v>0</v>
      </c>
      <c r="F122" s="359"/>
      <c r="G122" s="359"/>
      <c r="H122" s="359"/>
      <c r="I122" s="359"/>
      <c r="J122" s="190" t="str">
        <f t="shared" si="10"/>
        <v/>
      </c>
      <c r="K122" s="191">
        <f t="shared" si="9"/>
        <v>0</v>
      </c>
      <c r="L122" s="192">
        <f t="shared" si="9"/>
        <v>0</v>
      </c>
      <c r="M122" s="337" t="str">
        <f t="shared" si="9"/>
        <v/>
      </c>
      <c r="N122" s="338"/>
      <c r="P122" s="6" t="str">
        <f>IF(I123="10%","1.1",IF(I123="8%","1.08","0"))</f>
        <v>0</v>
      </c>
    </row>
    <row r="123" spans="2:16" ht="18.75" customHeight="1">
      <c r="B123" s="98">
        <f t="shared" si="8"/>
        <v>0</v>
      </c>
      <c r="C123" s="103">
        <f t="shared" si="8"/>
        <v>0</v>
      </c>
      <c r="D123" s="104"/>
      <c r="E123" s="381">
        <f t="shared" si="7"/>
        <v>0</v>
      </c>
      <c r="F123" s="382"/>
      <c r="G123" s="382"/>
      <c r="H123" s="382"/>
      <c r="I123" s="383"/>
      <c r="J123" s="196" t="str">
        <f t="shared" si="10"/>
        <v/>
      </c>
      <c r="K123" s="197">
        <f t="shared" si="9"/>
        <v>0</v>
      </c>
      <c r="L123" s="198">
        <f t="shared" si="9"/>
        <v>0</v>
      </c>
      <c r="M123" s="333" t="str">
        <f t="shared" si="9"/>
        <v/>
      </c>
      <c r="N123" s="334"/>
    </row>
    <row r="124" spans="2:16" ht="18.75" customHeight="1">
      <c r="B124" s="107"/>
      <c r="C124" s="108"/>
      <c r="D124" s="108"/>
      <c r="E124" s="384" t="s">
        <v>73</v>
      </c>
      <c r="F124" s="384"/>
      <c r="G124" s="384"/>
      <c r="H124" s="384"/>
      <c r="I124" s="384"/>
      <c r="J124" s="108"/>
      <c r="K124" s="108"/>
      <c r="L124" s="119"/>
      <c r="M124" s="335">
        <f>M78</f>
        <v>0</v>
      </c>
      <c r="N124" s="336"/>
    </row>
    <row r="125" spans="2:16" ht="7.5" customHeight="1">
      <c r="J125" s="22"/>
      <c r="L125" s="22"/>
      <c r="M125" s="22"/>
      <c r="N125" s="22"/>
    </row>
    <row r="126" spans="2:16" ht="18.75" customHeight="1">
      <c r="B126" s="19" t="s">
        <v>102</v>
      </c>
      <c r="G126" s="452" t="s">
        <v>103</v>
      </c>
      <c r="H126" s="452"/>
      <c r="J126" s="22"/>
      <c r="L126" s="22"/>
      <c r="M126" s="22"/>
      <c r="N126" s="22"/>
    </row>
    <row r="127" spans="2:16" ht="18.75" customHeight="1">
      <c r="B127" s="376" t="s">
        <v>47</v>
      </c>
      <c r="C127" s="377"/>
      <c r="D127" s="377"/>
      <c r="E127" s="377"/>
      <c r="F127" s="377"/>
      <c r="G127" s="377"/>
      <c r="H127" s="378"/>
      <c r="J127" s="22"/>
      <c r="K127" s="329" t="s">
        <v>100</v>
      </c>
      <c r="L127" s="330"/>
      <c r="M127" s="164"/>
      <c r="N127" s="165"/>
    </row>
    <row r="128" spans="2:16" ht="18.75" customHeight="1">
      <c r="B128" s="379" t="s">
        <v>22</v>
      </c>
      <c r="C128" s="380"/>
      <c r="D128" s="380"/>
      <c r="E128" s="385">
        <f>E82</f>
        <v>0</v>
      </c>
      <c r="F128" s="386"/>
      <c r="G128" s="387"/>
      <c r="H128" s="113"/>
      <c r="J128" s="22"/>
      <c r="L128" s="22"/>
      <c r="M128" s="22"/>
      <c r="N128" s="22"/>
    </row>
    <row r="129" spans="2:14" ht="18.75" customHeight="1">
      <c r="B129" s="372" t="s">
        <v>23</v>
      </c>
      <c r="C129" s="373"/>
      <c r="D129" s="373"/>
      <c r="E129" s="385">
        <f>E83</f>
        <v>0</v>
      </c>
      <c r="F129" s="386"/>
      <c r="G129" s="387"/>
      <c r="H129" s="45"/>
      <c r="J129" s="22"/>
      <c r="L129" s="22"/>
      <c r="M129" s="22"/>
      <c r="N129" s="22"/>
    </row>
    <row r="130" spans="2:14" ht="18.75" customHeight="1">
      <c r="B130" s="372" t="s">
        <v>24</v>
      </c>
      <c r="C130" s="373"/>
      <c r="D130" s="373"/>
      <c r="E130" s="385">
        <f>E84</f>
        <v>0</v>
      </c>
      <c r="F130" s="386"/>
      <c r="G130" s="387"/>
      <c r="H130" s="45"/>
      <c r="J130" s="22"/>
      <c r="L130" s="22"/>
      <c r="M130" s="22"/>
      <c r="N130" s="22"/>
    </row>
    <row r="131" spans="2:14" ht="18.75" customHeight="1">
      <c r="B131" s="372" t="s">
        <v>25</v>
      </c>
      <c r="C131" s="373"/>
      <c r="D131" s="373"/>
      <c r="E131" s="385">
        <f>E85</f>
        <v>0</v>
      </c>
      <c r="F131" s="386"/>
      <c r="G131" s="387"/>
      <c r="H131" s="45"/>
      <c r="J131" s="22"/>
      <c r="L131" s="22"/>
      <c r="M131" s="22"/>
      <c r="N131" s="22"/>
    </row>
    <row r="132" spans="2:14" ht="18.75" customHeight="1">
      <c r="B132" s="372" t="s">
        <v>26</v>
      </c>
      <c r="C132" s="373"/>
      <c r="D132" s="373"/>
      <c r="E132" s="388"/>
      <c r="F132" s="389"/>
      <c r="G132" s="390"/>
      <c r="H132" s="45"/>
      <c r="J132" s="22"/>
      <c r="L132" s="22"/>
      <c r="M132" s="22"/>
      <c r="N132" s="22"/>
    </row>
    <row r="133" spans="2:14" ht="18.75" customHeight="1">
      <c r="B133" s="374" t="s">
        <v>27</v>
      </c>
      <c r="C133" s="375"/>
      <c r="D133" s="375"/>
      <c r="E133" s="391"/>
      <c r="F133" s="392"/>
      <c r="G133" s="393"/>
      <c r="H133" s="24"/>
      <c r="J133" s="22"/>
      <c r="L133" s="23"/>
      <c r="M133" s="22"/>
      <c r="N133" s="22"/>
    </row>
    <row r="134" spans="2:14">
      <c r="J134" s="22"/>
      <c r="L134" s="22"/>
      <c r="M134" s="22"/>
      <c r="N134" s="22"/>
    </row>
    <row r="135" spans="2:14">
      <c r="J135" s="22"/>
      <c r="L135" s="22"/>
      <c r="M135" s="22"/>
      <c r="N135" s="22"/>
    </row>
    <row r="136" spans="2:14">
      <c r="J136" s="22"/>
      <c r="L136" s="22"/>
      <c r="M136" s="22"/>
      <c r="N136" s="22"/>
    </row>
    <row r="137" spans="2:14">
      <c r="J137" s="22"/>
      <c r="L137" s="22"/>
      <c r="M137" s="22"/>
      <c r="N137" s="22"/>
    </row>
    <row r="138" spans="2:14">
      <c r="J138" s="22"/>
      <c r="L138" s="22"/>
      <c r="M138" s="22"/>
      <c r="N138" s="22"/>
    </row>
    <row r="139" spans="2:14" ht="10.5" customHeight="1">
      <c r="I139" s="4" t="str">
        <f>I47</f>
        <v>P-3</v>
      </c>
      <c r="J139" s="22"/>
      <c r="L139" s="22"/>
      <c r="M139" s="22"/>
      <c r="N139" s="22"/>
    </row>
  </sheetData>
  <mergeCells count="212"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  <mergeCell ref="E124:I124"/>
    <mergeCell ref="M124:N124"/>
    <mergeCell ref="G126:H126"/>
    <mergeCell ref="B127:H127"/>
    <mergeCell ref="B128:D128"/>
    <mergeCell ref="E128:G128"/>
    <mergeCell ref="E121:I121"/>
    <mergeCell ref="M121:N121"/>
    <mergeCell ref="E122:I122"/>
    <mergeCell ref="M122:N122"/>
    <mergeCell ref="E123:I123"/>
    <mergeCell ref="M123:N123"/>
    <mergeCell ref="E118:I118"/>
    <mergeCell ref="M118:N118"/>
    <mergeCell ref="E119:I119"/>
    <mergeCell ref="M119:N119"/>
    <mergeCell ref="E120:I120"/>
    <mergeCell ref="M120:N120"/>
    <mergeCell ref="E115:I115"/>
    <mergeCell ref="M115:N115"/>
    <mergeCell ref="E116:I116"/>
    <mergeCell ref="M116:N116"/>
    <mergeCell ref="E117:I117"/>
    <mergeCell ref="M117:N117"/>
    <mergeCell ref="E112:I112"/>
    <mergeCell ref="M112:N112"/>
    <mergeCell ref="E113:I113"/>
    <mergeCell ref="M113:N113"/>
    <mergeCell ref="E114:I114"/>
    <mergeCell ref="M114:N114"/>
    <mergeCell ref="E109:I109"/>
    <mergeCell ref="M109:N109"/>
    <mergeCell ref="E110:I110"/>
    <mergeCell ref="M110:N110"/>
    <mergeCell ref="E111:I111"/>
    <mergeCell ref="M111:N111"/>
    <mergeCell ref="E106:I106"/>
    <mergeCell ref="M106:N106"/>
    <mergeCell ref="E107:I107"/>
    <mergeCell ref="M107:N107"/>
    <mergeCell ref="E108:I108"/>
    <mergeCell ref="M108:N108"/>
    <mergeCell ref="B102:C102"/>
    <mergeCell ref="D102:H102"/>
    <mergeCell ref="K102:L102"/>
    <mergeCell ref="M102:N102"/>
    <mergeCell ref="K103:N103"/>
    <mergeCell ref="B104:C104"/>
    <mergeCell ref="D104:H104"/>
    <mergeCell ref="M104:N105"/>
    <mergeCell ref="B100:C100"/>
    <mergeCell ref="D100:H100"/>
    <mergeCell ref="K100:N100"/>
    <mergeCell ref="B101:C101"/>
    <mergeCell ref="D101:H101"/>
    <mergeCell ref="K101:N101"/>
    <mergeCell ref="B87:D87"/>
    <mergeCell ref="E87:G87"/>
    <mergeCell ref="B94:M94"/>
    <mergeCell ref="M96:N96"/>
    <mergeCell ref="B99:C99"/>
    <mergeCell ref="D99:F99"/>
    <mergeCell ref="L99:N99"/>
    <mergeCell ref="B84:D84"/>
    <mergeCell ref="E84:G84"/>
    <mergeCell ref="B85:D85"/>
    <mergeCell ref="E85:G85"/>
    <mergeCell ref="B86:D86"/>
    <mergeCell ref="E86:G86"/>
    <mergeCell ref="G80:H80"/>
    <mergeCell ref="B81:H81"/>
    <mergeCell ref="B82:D82"/>
    <mergeCell ref="E82:G82"/>
    <mergeCell ref="B83:D83"/>
    <mergeCell ref="E83:G83"/>
    <mergeCell ref="E76:I76"/>
    <mergeCell ref="M76:N76"/>
    <mergeCell ref="E77:I77"/>
    <mergeCell ref="M77:N77"/>
    <mergeCell ref="E78:I78"/>
    <mergeCell ref="M78:N78"/>
    <mergeCell ref="E73:I73"/>
    <mergeCell ref="M73:N73"/>
    <mergeCell ref="E74:I74"/>
    <mergeCell ref="M74:N74"/>
    <mergeCell ref="E75:I75"/>
    <mergeCell ref="M75:N75"/>
    <mergeCell ref="E70:I70"/>
    <mergeCell ref="M70:N70"/>
    <mergeCell ref="E71:I71"/>
    <mergeCell ref="M71:N71"/>
    <mergeCell ref="E72:I72"/>
    <mergeCell ref="M72:N72"/>
    <mergeCell ref="E67:I67"/>
    <mergeCell ref="M67:N67"/>
    <mergeCell ref="E68:I68"/>
    <mergeCell ref="M68:N68"/>
    <mergeCell ref="E69:I69"/>
    <mergeCell ref="M69:N69"/>
    <mergeCell ref="E64:I64"/>
    <mergeCell ref="M64:N64"/>
    <mergeCell ref="E65:I65"/>
    <mergeCell ref="M65:N65"/>
    <mergeCell ref="E66:I66"/>
    <mergeCell ref="M66:N66"/>
    <mergeCell ref="E61:I61"/>
    <mergeCell ref="M61:N61"/>
    <mergeCell ref="E62:I62"/>
    <mergeCell ref="M62:N62"/>
    <mergeCell ref="E63:I63"/>
    <mergeCell ref="M63:N63"/>
    <mergeCell ref="K57:N57"/>
    <mergeCell ref="B58:C58"/>
    <mergeCell ref="D58:H58"/>
    <mergeCell ref="M58:N59"/>
    <mergeCell ref="E60:I60"/>
    <mergeCell ref="M60:N60"/>
    <mergeCell ref="B55:C55"/>
    <mergeCell ref="D55:H55"/>
    <mergeCell ref="K55:N55"/>
    <mergeCell ref="B56:C56"/>
    <mergeCell ref="D56:H56"/>
    <mergeCell ref="K56:L56"/>
    <mergeCell ref="M56:N56"/>
    <mergeCell ref="B53:C53"/>
    <mergeCell ref="D53:F53"/>
    <mergeCell ref="L53:N53"/>
    <mergeCell ref="B54:C54"/>
    <mergeCell ref="D54:H54"/>
    <mergeCell ref="K54:N54"/>
    <mergeCell ref="B39:D39"/>
    <mergeCell ref="E39:G39"/>
    <mergeCell ref="B40:D40"/>
    <mergeCell ref="B41:D41"/>
    <mergeCell ref="B48:M48"/>
    <mergeCell ref="M50:N50"/>
    <mergeCell ref="B36:D36"/>
    <mergeCell ref="E36:G36"/>
    <mergeCell ref="B37:D37"/>
    <mergeCell ref="E37:G37"/>
    <mergeCell ref="B38:D38"/>
    <mergeCell ref="E38:G38"/>
    <mergeCell ref="E31:I31"/>
    <mergeCell ref="M31:N31"/>
    <mergeCell ref="E32:I32"/>
    <mergeCell ref="M32:N32"/>
    <mergeCell ref="G34:H34"/>
    <mergeCell ref="B35:H35"/>
    <mergeCell ref="E21:I21"/>
    <mergeCell ref="M21:N21"/>
    <mergeCell ref="E28:I28"/>
    <mergeCell ref="M28:N28"/>
    <mergeCell ref="E29:I29"/>
    <mergeCell ref="M29:N29"/>
    <mergeCell ref="E30:I30"/>
    <mergeCell ref="M30:N30"/>
    <mergeCell ref="E25:I25"/>
    <mergeCell ref="M25:N25"/>
    <mergeCell ref="E26:I26"/>
    <mergeCell ref="M26:N26"/>
    <mergeCell ref="E27:I27"/>
    <mergeCell ref="M27:N27"/>
    <mergeCell ref="B2:M2"/>
    <mergeCell ref="M4:N4"/>
    <mergeCell ref="B7:C7"/>
    <mergeCell ref="D7:F7"/>
    <mergeCell ref="L7:N7"/>
    <mergeCell ref="B8:C8"/>
    <mergeCell ref="D8:H8"/>
    <mergeCell ref="K8:N8"/>
    <mergeCell ref="E16:I16"/>
    <mergeCell ref="M16:N16"/>
    <mergeCell ref="K11:N11"/>
    <mergeCell ref="M12:N13"/>
    <mergeCell ref="E14:I14"/>
    <mergeCell ref="M14:N14"/>
    <mergeCell ref="E15:I15"/>
    <mergeCell ref="M15:N15"/>
    <mergeCell ref="K81:L81"/>
    <mergeCell ref="K82:L82"/>
    <mergeCell ref="K127:L127"/>
    <mergeCell ref="B9:C9"/>
    <mergeCell ref="D9:H9"/>
    <mergeCell ref="K9:N9"/>
    <mergeCell ref="B10:C10"/>
    <mergeCell ref="D10:H10"/>
    <mergeCell ref="K10:L10"/>
    <mergeCell ref="M10:N10"/>
    <mergeCell ref="E17:I17"/>
    <mergeCell ref="M17:N17"/>
    <mergeCell ref="E18:I18"/>
    <mergeCell ref="M18:N18"/>
    <mergeCell ref="E22:I22"/>
    <mergeCell ref="M22:N22"/>
    <mergeCell ref="E23:I23"/>
    <mergeCell ref="M23:N23"/>
    <mergeCell ref="E24:I24"/>
    <mergeCell ref="M24:N24"/>
    <mergeCell ref="E19:I19"/>
    <mergeCell ref="M19:N19"/>
    <mergeCell ref="E20:I20"/>
    <mergeCell ref="M20:N20"/>
  </mergeCells>
  <phoneticPr fontId="1"/>
  <dataValidations count="2">
    <dataValidation type="date" allowBlank="1" showInputMessage="1" showErrorMessage="1" sqref="C15:C31 C61:C77 C107:C123" xr:uid="{00000000-0002-0000-0400-000000000000}">
      <formula1>1</formula1>
      <formula2>31</formula2>
    </dataValidation>
    <dataValidation type="date" allowBlank="1" showInputMessage="1" showErrorMessage="1" sqref="B15:B31 B61:B77 B107:B123" xr:uid="{00000000-0002-0000-0400-000001000000}">
      <formula1>1</formula1>
      <formula2>12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Q139"/>
  <sheetViews>
    <sheetView showGridLines="0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407" t="s">
        <v>51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18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76" t="s">
        <v>21</v>
      </c>
      <c r="M4" s="410"/>
      <c r="N4" s="411"/>
      <c r="P4" s="12" t="s">
        <v>18</v>
      </c>
      <c r="Q4" s="2" t="s">
        <v>53</v>
      </c>
    </row>
    <row r="5" spans="1:17" ht="22.5" customHeight="1" thickBot="1">
      <c r="B5" s="8" t="s">
        <v>16</v>
      </c>
      <c r="P5" s="13" t="s">
        <v>19</v>
      </c>
      <c r="Q5" s="2" t="s">
        <v>52</v>
      </c>
    </row>
    <row r="6" spans="1:17" ht="24.95" customHeight="1">
      <c r="K6" s="31" t="s">
        <v>20</v>
      </c>
      <c r="L6" s="29"/>
      <c r="M6" s="29"/>
      <c r="N6" s="30"/>
    </row>
    <row r="7" spans="1:17" ht="24.95" customHeight="1">
      <c r="B7" s="409" t="s">
        <v>5</v>
      </c>
      <c r="C7" s="409"/>
      <c r="D7" s="399"/>
      <c r="E7" s="400"/>
      <c r="F7" s="401"/>
      <c r="G7" s="5"/>
      <c r="H7" s="5"/>
      <c r="J7" s="77" t="s">
        <v>39</v>
      </c>
      <c r="K7" s="93">
        <f>基本情報入力シート!C7</f>
        <v>0</v>
      </c>
      <c r="L7" s="412" t="str">
        <f>基本情報入力シート!C8&amp;基本情報入力シート!C9</f>
        <v/>
      </c>
      <c r="M7" s="412"/>
      <c r="N7" s="413"/>
    </row>
    <row r="8" spans="1:17" ht="18.75" customHeight="1">
      <c r="B8" s="409" t="s">
        <v>17</v>
      </c>
      <c r="C8" s="409"/>
      <c r="D8" s="414"/>
      <c r="E8" s="415"/>
      <c r="F8" s="415"/>
      <c r="G8" s="415"/>
      <c r="H8" s="416"/>
      <c r="I8" s="4"/>
      <c r="J8" s="78" t="s">
        <v>40</v>
      </c>
      <c r="K8" s="315">
        <f>基本情報入力シート!C5</f>
        <v>0</v>
      </c>
      <c r="L8" s="316"/>
      <c r="M8" s="316"/>
      <c r="N8" s="339"/>
    </row>
    <row r="9" spans="1:17" ht="18.75" customHeight="1">
      <c r="B9" s="408" t="s">
        <v>6</v>
      </c>
      <c r="C9" s="408"/>
      <c r="D9" s="417"/>
      <c r="E9" s="418"/>
      <c r="F9" s="418"/>
      <c r="G9" s="418"/>
      <c r="H9" s="419"/>
      <c r="J9" s="79" t="s">
        <v>0</v>
      </c>
      <c r="K9" s="315">
        <f>基本情報入力シート!C6</f>
        <v>0</v>
      </c>
      <c r="L9" s="316"/>
      <c r="M9" s="316"/>
      <c r="N9" s="339"/>
    </row>
    <row r="10" spans="1:17" ht="18.75" customHeight="1">
      <c r="B10" s="444" t="s">
        <v>7</v>
      </c>
      <c r="C10" s="444"/>
      <c r="D10" s="441"/>
      <c r="E10" s="442"/>
      <c r="F10" s="442"/>
      <c r="G10" s="442"/>
      <c r="H10" s="443"/>
      <c r="I10" s="5"/>
      <c r="J10" s="80" t="s">
        <v>72</v>
      </c>
      <c r="K10" s="315">
        <f>基本情報入力シート!C10</f>
        <v>0</v>
      </c>
      <c r="L10" s="316"/>
      <c r="M10" s="314">
        <f>基本情報入力シート!C11</f>
        <v>0</v>
      </c>
      <c r="N10" s="365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81" t="s">
        <v>30</v>
      </c>
      <c r="K11" s="352" t="str">
        <f>基本情報入力シート!D13&amp;基本情報入力シート!E13</f>
        <v/>
      </c>
      <c r="L11" s="353"/>
      <c r="M11" s="353"/>
      <c r="N11" s="354"/>
    </row>
    <row r="12" spans="1:17" ht="24.95" customHeight="1">
      <c r="B12" s="94"/>
      <c r="C12" s="95"/>
      <c r="D12" s="95"/>
      <c r="E12" s="95"/>
      <c r="F12" s="95"/>
      <c r="G12" s="95"/>
      <c r="H12" s="95"/>
      <c r="I12" s="5"/>
      <c r="L12" s="3" t="s">
        <v>50</v>
      </c>
      <c r="M12" s="360" t="s">
        <v>89</v>
      </c>
      <c r="N12" s="360"/>
    </row>
    <row r="13" spans="1:17" ht="10.5" customHeight="1">
      <c r="M13" s="420"/>
      <c r="N13" s="420"/>
    </row>
    <row r="14" spans="1:17" ht="18.75" customHeight="1">
      <c r="B14" s="76" t="s">
        <v>8</v>
      </c>
      <c r="C14" s="85" t="s">
        <v>9</v>
      </c>
      <c r="D14" s="85" t="s">
        <v>10</v>
      </c>
      <c r="E14" s="357" t="s">
        <v>11</v>
      </c>
      <c r="F14" s="357"/>
      <c r="G14" s="357"/>
      <c r="H14" s="357"/>
      <c r="I14" s="357"/>
      <c r="J14" s="86" t="s">
        <v>12</v>
      </c>
      <c r="K14" s="85" t="s">
        <v>13</v>
      </c>
      <c r="L14" s="86" t="s">
        <v>14</v>
      </c>
      <c r="M14" s="421" t="s">
        <v>15</v>
      </c>
      <c r="N14" s="422"/>
    </row>
    <row r="15" spans="1:17" ht="18.75" customHeight="1">
      <c r="A15" s="159">
        <v>1</v>
      </c>
      <c r="B15" s="82"/>
      <c r="C15" s="87"/>
      <c r="D15" s="88"/>
      <c r="E15" s="453"/>
      <c r="F15" s="453"/>
      <c r="G15" s="453"/>
      <c r="H15" s="453"/>
      <c r="I15" s="453"/>
      <c r="J15" s="109"/>
      <c r="K15" s="179"/>
      <c r="L15" s="180"/>
      <c r="M15" s="423" t="str">
        <f>IF((J15*L15)=0,"",(ROUND(J15*L15,0)))</f>
        <v/>
      </c>
      <c r="N15" s="424"/>
    </row>
    <row r="16" spans="1:17" ht="18.75" customHeight="1">
      <c r="A16" s="159">
        <v>2</v>
      </c>
      <c r="B16" s="83"/>
      <c r="C16" s="89"/>
      <c r="D16" s="90"/>
      <c r="E16" s="425"/>
      <c r="F16" s="425"/>
      <c r="G16" s="425"/>
      <c r="H16" s="425"/>
      <c r="I16" s="425"/>
      <c r="J16" s="110"/>
      <c r="K16" s="181"/>
      <c r="L16" s="182"/>
      <c r="M16" s="366" t="str">
        <f t="shared" ref="M16:M31" si="0">IF((J16*L16)=0,"",(ROUND(J16*L16,0)))</f>
        <v/>
      </c>
      <c r="N16" s="367"/>
    </row>
    <row r="17" spans="1:16" ht="18.75" customHeight="1">
      <c r="A17" s="159">
        <v>3</v>
      </c>
      <c r="B17" s="83"/>
      <c r="C17" s="89"/>
      <c r="D17" s="90"/>
      <c r="E17" s="425"/>
      <c r="F17" s="425"/>
      <c r="G17" s="425"/>
      <c r="H17" s="425"/>
      <c r="I17" s="425"/>
      <c r="J17" s="110"/>
      <c r="K17" s="181"/>
      <c r="L17" s="182"/>
      <c r="M17" s="366" t="str">
        <f t="shared" si="0"/>
        <v/>
      </c>
      <c r="N17" s="367"/>
    </row>
    <row r="18" spans="1:16" ht="18.75" customHeight="1">
      <c r="A18" s="159">
        <v>4</v>
      </c>
      <c r="B18" s="83"/>
      <c r="C18" s="89"/>
      <c r="D18" s="90"/>
      <c r="E18" s="425"/>
      <c r="F18" s="425"/>
      <c r="G18" s="425"/>
      <c r="H18" s="425"/>
      <c r="I18" s="425"/>
      <c r="J18" s="110"/>
      <c r="K18" s="181"/>
      <c r="L18" s="182"/>
      <c r="M18" s="366" t="str">
        <f t="shared" si="0"/>
        <v/>
      </c>
      <c r="N18" s="367"/>
    </row>
    <row r="19" spans="1:16" ht="18.75" customHeight="1">
      <c r="A19" s="159">
        <v>5</v>
      </c>
      <c r="B19" s="83"/>
      <c r="C19" s="89"/>
      <c r="D19" s="90"/>
      <c r="E19" s="425"/>
      <c r="F19" s="425"/>
      <c r="G19" s="425"/>
      <c r="H19" s="425"/>
      <c r="I19" s="425"/>
      <c r="J19" s="110"/>
      <c r="K19" s="181"/>
      <c r="L19" s="182"/>
      <c r="M19" s="366" t="str">
        <f t="shared" si="0"/>
        <v/>
      </c>
      <c r="N19" s="367"/>
    </row>
    <row r="20" spans="1:16" ht="18.75" customHeight="1">
      <c r="A20" s="159">
        <v>6</v>
      </c>
      <c r="B20" s="83"/>
      <c r="C20" s="89"/>
      <c r="D20" s="90"/>
      <c r="E20" s="425"/>
      <c r="F20" s="425"/>
      <c r="G20" s="425"/>
      <c r="H20" s="425"/>
      <c r="I20" s="425"/>
      <c r="J20" s="110"/>
      <c r="K20" s="181"/>
      <c r="L20" s="182"/>
      <c r="M20" s="366" t="str">
        <f t="shared" si="0"/>
        <v/>
      </c>
      <c r="N20" s="367"/>
    </row>
    <row r="21" spans="1:16" ht="18.75" customHeight="1">
      <c r="A21" s="159">
        <v>7</v>
      </c>
      <c r="B21" s="83"/>
      <c r="C21" s="89"/>
      <c r="D21" s="90"/>
      <c r="E21" s="425"/>
      <c r="F21" s="425"/>
      <c r="G21" s="425"/>
      <c r="H21" s="425"/>
      <c r="I21" s="425"/>
      <c r="J21" s="110"/>
      <c r="K21" s="181"/>
      <c r="L21" s="182"/>
      <c r="M21" s="366" t="str">
        <f t="shared" si="0"/>
        <v/>
      </c>
      <c r="N21" s="367"/>
    </row>
    <row r="22" spans="1:16" ht="18.75" customHeight="1">
      <c r="A22" s="159">
        <v>8</v>
      </c>
      <c r="B22" s="83"/>
      <c r="C22" s="89"/>
      <c r="D22" s="90"/>
      <c r="E22" s="425"/>
      <c r="F22" s="425"/>
      <c r="G22" s="425"/>
      <c r="H22" s="425"/>
      <c r="I22" s="425"/>
      <c r="J22" s="110"/>
      <c r="K22" s="181"/>
      <c r="L22" s="182"/>
      <c r="M22" s="366" t="str">
        <f t="shared" si="0"/>
        <v/>
      </c>
      <c r="N22" s="367"/>
    </row>
    <row r="23" spans="1:16" ht="18.75" customHeight="1">
      <c r="A23" s="159">
        <v>9</v>
      </c>
      <c r="B23" s="83"/>
      <c r="C23" s="89"/>
      <c r="D23" s="90"/>
      <c r="E23" s="425"/>
      <c r="F23" s="425"/>
      <c r="G23" s="425"/>
      <c r="H23" s="425"/>
      <c r="I23" s="425"/>
      <c r="J23" s="110"/>
      <c r="K23" s="181"/>
      <c r="L23" s="182"/>
      <c r="M23" s="366" t="str">
        <f t="shared" si="0"/>
        <v/>
      </c>
      <c r="N23" s="367"/>
    </row>
    <row r="24" spans="1:16" ht="18.75" customHeight="1">
      <c r="A24" s="159">
        <v>10</v>
      </c>
      <c r="B24" s="83"/>
      <c r="C24" s="89"/>
      <c r="D24" s="90"/>
      <c r="E24" s="425"/>
      <c r="F24" s="425"/>
      <c r="G24" s="425"/>
      <c r="H24" s="425"/>
      <c r="I24" s="425"/>
      <c r="J24" s="110"/>
      <c r="K24" s="181"/>
      <c r="L24" s="182"/>
      <c r="M24" s="366" t="str">
        <f t="shared" si="0"/>
        <v/>
      </c>
      <c r="N24" s="367"/>
    </row>
    <row r="25" spans="1:16" ht="18.75" customHeight="1">
      <c r="A25" s="159">
        <v>11</v>
      </c>
      <c r="B25" s="83"/>
      <c r="C25" s="89"/>
      <c r="D25" s="90"/>
      <c r="E25" s="425"/>
      <c r="F25" s="425"/>
      <c r="G25" s="425"/>
      <c r="H25" s="425"/>
      <c r="I25" s="425"/>
      <c r="J25" s="110"/>
      <c r="K25" s="181"/>
      <c r="L25" s="182"/>
      <c r="M25" s="366" t="str">
        <f t="shared" si="0"/>
        <v/>
      </c>
      <c r="N25" s="367"/>
    </row>
    <row r="26" spans="1:16" ht="18.75" customHeight="1">
      <c r="A26" s="159">
        <v>12</v>
      </c>
      <c r="B26" s="83"/>
      <c r="C26" s="89"/>
      <c r="D26" s="90"/>
      <c r="E26" s="425"/>
      <c r="F26" s="425"/>
      <c r="G26" s="425"/>
      <c r="H26" s="425"/>
      <c r="I26" s="425"/>
      <c r="J26" s="110"/>
      <c r="K26" s="181"/>
      <c r="L26" s="182"/>
      <c r="M26" s="366" t="str">
        <f t="shared" si="0"/>
        <v/>
      </c>
      <c r="N26" s="367"/>
    </row>
    <row r="27" spans="1:16" ht="18.75" customHeight="1">
      <c r="A27" s="159">
        <v>13</v>
      </c>
      <c r="B27" s="83"/>
      <c r="C27" s="89"/>
      <c r="D27" s="90"/>
      <c r="E27" s="425"/>
      <c r="F27" s="425"/>
      <c r="G27" s="425"/>
      <c r="H27" s="425"/>
      <c r="I27" s="425"/>
      <c r="J27" s="110"/>
      <c r="K27" s="181"/>
      <c r="L27" s="182"/>
      <c r="M27" s="366" t="str">
        <f t="shared" si="0"/>
        <v/>
      </c>
      <c r="N27" s="367"/>
    </row>
    <row r="28" spans="1:16" ht="18.75" customHeight="1">
      <c r="A28" s="159">
        <v>14</v>
      </c>
      <c r="B28" s="83"/>
      <c r="C28" s="89"/>
      <c r="D28" s="90"/>
      <c r="E28" s="425"/>
      <c r="F28" s="425"/>
      <c r="G28" s="425"/>
      <c r="H28" s="425"/>
      <c r="I28" s="425"/>
      <c r="J28" s="110"/>
      <c r="K28" s="181"/>
      <c r="L28" s="182"/>
      <c r="M28" s="366" t="str">
        <f t="shared" si="0"/>
        <v/>
      </c>
      <c r="N28" s="367"/>
    </row>
    <row r="29" spans="1:16" ht="18.75" customHeight="1">
      <c r="A29" s="159">
        <v>15</v>
      </c>
      <c r="B29" s="83"/>
      <c r="C29" s="89"/>
      <c r="D29" s="90"/>
      <c r="E29" s="425"/>
      <c r="F29" s="425"/>
      <c r="G29" s="425"/>
      <c r="H29" s="425"/>
      <c r="I29" s="425"/>
      <c r="J29" s="110"/>
      <c r="K29" s="181"/>
      <c r="L29" s="182"/>
      <c r="M29" s="366" t="str">
        <f t="shared" si="0"/>
        <v/>
      </c>
      <c r="N29" s="367"/>
    </row>
    <row r="30" spans="1:16" ht="18.75" customHeight="1">
      <c r="A30" s="159">
        <v>16</v>
      </c>
      <c r="B30" s="155"/>
      <c r="C30" s="156"/>
      <c r="D30" s="157"/>
      <c r="E30" s="428"/>
      <c r="F30" s="428"/>
      <c r="G30" s="428"/>
      <c r="H30" s="428"/>
      <c r="I30" s="428"/>
      <c r="J30" s="158"/>
      <c r="K30" s="183"/>
      <c r="L30" s="184"/>
      <c r="M30" s="366" t="str">
        <f t="shared" si="0"/>
        <v/>
      </c>
      <c r="N30" s="367"/>
      <c r="P30" s="6"/>
    </row>
    <row r="31" spans="1:16" ht="18.75" customHeight="1">
      <c r="A31" s="159">
        <v>17</v>
      </c>
      <c r="B31" s="84"/>
      <c r="C31" s="91"/>
      <c r="D31" s="92"/>
      <c r="E31" s="429"/>
      <c r="F31" s="429"/>
      <c r="G31" s="429"/>
      <c r="H31" s="429"/>
      <c r="I31" s="429"/>
      <c r="J31" s="111"/>
      <c r="K31" s="185"/>
      <c r="L31" s="186"/>
      <c r="M31" s="368" t="str">
        <f t="shared" si="0"/>
        <v/>
      </c>
      <c r="N31" s="369"/>
    </row>
    <row r="32" spans="1:16" ht="18.75" customHeight="1">
      <c r="B32" s="27"/>
      <c r="C32" s="28"/>
      <c r="D32" s="28"/>
      <c r="E32" s="375" t="s">
        <v>73</v>
      </c>
      <c r="F32" s="375"/>
      <c r="G32" s="375"/>
      <c r="H32" s="375"/>
      <c r="I32" s="375"/>
      <c r="J32" s="28"/>
      <c r="K32" s="28"/>
      <c r="L32" s="28"/>
      <c r="M32" s="370">
        <f>SUM(M15:N31)</f>
        <v>0</v>
      </c>
      <c r="N32" s="371"/>
    </row>
    <row r="33" spans="2:14" ht="7.5" customHeight="1"/>
    <row r="34" spans="2:14" ht="18.75" customHeight="1">
      <c r="B34" s="19" t="s">
        <v>102</v>
      </c>
      <c r="G34" s="394" t="s">
        <v>103</v>
      </c>
      <c r="H34" s="394"/>
    </row>
    <row r="35" spans="2:14" ht="18.75" customHeight="1">
      <c r="B35" s="438" t="s">
        <v>47</v>
      </c>
      <c r="C35" s="439"/>
      <c r="D35" s="439"/>
      <c r="E35" s="439"/>
      <c r="F35" s="439"/>
      <c r="G35" s="439"/>
      <c r="H35" s="440"/>
    </row>
    <row r="36" spans="2:14" ht="18.75" customHeight="1">
      <c r="B36" s="426" t="s">
        <v>22</v>
      </c>
      <c r="C36" s="427"/>
      <c r="D36" s="427"/>
      <c r="E36" s="404"/>
      <c r="F36" s="405"/>
      <c r="G36" s="406"/>
      <c r="H36" s="114"/>
    </row>
    <row r="37" spans="2:14" ht="18.75" customHeight="1">
      <c r="B37" s="372" t="s">
        <v>23</v>
      </c>
      <c r="C37" s="373"/>
      <c r="D37" s="373"/>
      <c r="E37" s="404"/>
      <c r="F37" s="405"/>
      <c r="G37" s="406"/>
      <c r="H37" s="45"/>
    </row>
    <row r="38" spans="2:14" ht="18.75" customHeight="1">
      <c r="B38" s="372" t="s">
        <v>24</v>
      </c>
      <c r="C38" s="373"/>
      <c r="D38" s="373"/>
      <c r="E38" s="404"/>
      <c r="F38" s="405"/>
      <c r="G38" s="406"/>
      <c r="H38" s="45"/>
    </row>
    <row r="39" spans="2:14" ht="18.75" customHeight="1">
      <c r="B39" s="445" t="s">
        <v>25</v>
      </c>
      <c r="C39" s="446"/>
      <c r="D39" s="446"/>
      <c r="E39" s="404"/>
      <c r="F39" s="405"/>
      <c r="G39" s="406"/>
      <c r="H39" s="115"/>
    </row>
    <row r="40" spans="2:14" ht="18.75" customHeight="1">
      <c r="B40" s="434"/>
      <c r="C40" s="435"/>
      <c r="D40" s="435"/>
      <c r="E40" s="112"/>
      <c r="F40" s="112"/>
      <c r="G40" s="112"/>
      <c r="H40" s="113"/>
    </row>
    <row r="41" spans="2:14" ht="18.75" customHeight="1">
      <c r="B41" s="436"/>
      <c r="C41" s="437"/>
      <c r="D41" s="437"/>
      <c r="E41" s="25"/>
      <c r="F41" s="25"/>
      <c r="G41" s="25"/>
      <c r="H41" s="24"/>
      <c r="L41" s="20"/>
    </row>
    <row r="42" spans="2:14" ht="24.75" customHeight="1"/>
    <row r="47" spans="2:14" ht="10.5" customHeight="1">
      <c r="I47" s="4" t="s">
        <v>93</v>
      </c>
      <c r="J47" s="22"/>
      <c r="L47" s="22"/>
      <c r="M47" s="22"/>
      <c r="N47" s="22"/>
    </row>
    <row r="48" spans="2:14" ht="24" customHeight="1">
      <c r="B48" s="407" t="s">
        <v>49</v>
      </c>
      <c r="C48" s="407"/>
      <c r="D48" s="407"/>
      <c r="E48" s="407"/>
      <c r="F48" s="407"/>
      <c r="G48" s="407"/>
      <c r="H48" s="407"/>
      <c r="I48" s="407"/>
      <c r="J48" s="407"/>
      <c r="K48" s="407"/>
      <c r="L48" s="407"/>
      <c r="M48" s="407"/>
      <c r="N48" s="18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2"/>
      <c r="L50" s="76" t="s">
        <v>21</v>
      </c>
      <c r="M50" s="431">
        <f>M4</f>
        <v>0</v>
      </c>
      <c r="N50" s="432"/>
      <c r="P50" s="21"/>
      <c r="Q50" s="21"/>
    </row>
    <row r="51" spans="2:17" ht="22.5" customHeight="1">
      <c r="B51" s="8" t="s">
        <v>16</v>
      </c>
      <c r="J51" s="22"/>
      <c r="L51" s="22"/>
      <c r="M51" s="22"/>
      <c r="N51" s="22"/>
      <c r="P51" s="1"/>
    </row>
    <row r="52" spans="2:17" ht="24.95" customHeight="1">
      <c r="K52" s="31" t="s">
        <v>20</v>
      </c>
      <c r="L52" s="29"/>
      <c r="M52" s="29"/>
      <c r="N52" s="30"/>
    </row>
    <row r="53" spans="2:17" ht="24.95" customHeight="1">
      <c r="B53" s="409" t="s">
        <v>5</v>
      </c>
      <c r="C53" s="409"/>
      <c r="D53" s="399"/>
      <c r="E53" s="400"/>
      <c r="F53" s="401"/>
      <c r="G53" s="5"/>
      <c r="H53" s="5"/>
      <c r="J53" s="77" t="s">
        <v>39</v>
      </c>
      <c r="K53" s="106">
        <f>K7</f>
        <v>0</v>
      </c>
      <c r="L53" s="340" t="str">
        <f>L7</f>
        <v/>
      </c>
      <c r="M53" s="340"/>
      <c r="N53" s="341"/>
    </row>
    <row r="54" spans="2:17" ht="18.75" customHeight="1">
      <c r="B54" s="433" t="s">
        <v>17</v>
      </c>
      <c r="C54" s="433"/>
      <c r="D54" s="449" t="str">
        <f>IF((D8)=0,"",(D8))</f>
        <v/>
      </c>
      <c r="E54" s="450"/>
      <c r="F54" s="450"/>
      <c r="G54" s="450"/>
      <c r="H54" s="451"/>
      <c r="I54" s="4"/>
      <c r="J54" s="78" t="s">
        <v>40</v>
      </c>
      <c r="K54" s="315">
        <f>K8</f>
        <v>0</v>
      </c>
      <c r="L54" s="316"/>
      <c r="M54" s="316"/>
      <c r="N54" s="339"/>
    </row>
    <row r="55" spans="2:17" ht="18.75" customHeight="1">
      <c r="B55" s="408" t="s">
        <v>6</v>
      </c>
      <c r="C55" s="408"/>
      <c r="D55" s="344" t="str">
        <f>IF((D9)=0,"",(D9))</f>
        <v/>
      </c>
      <c r="E55" s="345"/>
      <c r="F55" s="345"/>
      <c r="G55" s="345"/>
      <c r="H55" s="346"/>
      <c r="J55" s="79" t="s">
        <v>0</v>
      </c>
      <c r="K55" s="315">
        <f>K9</f>
        <v>0</v>
      </c>
      <c r="L55" s="316"/>
      <c r="M55" s="316"/>
      <c r="N55" s="339"/>
    </row>
    <row r="56" spans="2:17" ht="18.75" customHeight="1">
      <c r="B56" s="430" t="s">
        <v>7</v>
      </c>
      <c r="C56" s="430"/>
      <c r="D56" s="349" t="str">
        <f>IF((D10)=0,"",(D10))</f>
        <v/>
      </c>
      <c r="E56" s="350"/>
      <c r="F56" s="350"/>
      <c r="G56" s="350"/>
      <c r="H56" s="351"/>
      <c r="I56" s="5"/>
      <c r="J56" s="80" t="s">
        <v>72</v>
      </c>
      <c r="K56" s="315">
        <f>K10</f>
        <v>0</v>
      </c>
      <c r="L56" s="316"/>
      <c r="M56" s="314">
        <f>M10</f>
        <v>0</v>
      </c>
      <c r="N56" s="365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81" t="s">
        <v>30</v>
      </c>
      <c r="K57" s="352" t="str">
        <f>K11</f>
        <v/>
      </c>
      <c r="L57" s="353"/>
      <c r="M57" s="353"/>
      <c r="N57" s="354"/>
    </row>
    <row r="58" spans="2:17" ht="24.95" customHeight="1">
      <c r="B58" s="355"/>
      <c r="C58" s="355"/>
      <c r="D58" s="356"/>
      <c r="E58" s="356"/>
      <c r="F58" s="356"/>
      <c r="G58" s="356"/>
      <c r="H58" s="356"/>
      <c r="I58" s="5"/>
      <c r="L58" s="3" t="s">
        <v>50</v>
      </c>
      <c r="M58" s="360" t="s">
        <v>90</v>
      </c>
      <c r="N58" s="360"/>
    </row>
    <row r="59" spans="2:17" ht="10.5" customHeight="1">
      <c r="J59" s="22"/>
      <c r="L59" s="22"/>
      <c r="M59" s="360"/>
      <c r="N59" s="360"/>
    </row>
    <row r="60" spans="2:17" ht="18.75" customHeight="1">
      <c r="B60" s="76" t="s">
        <v>8</v>
      </c>
      <c r="C60" s="85" t="s">
        <v>9</v>
      </c>
      <c r="D60" s="85" t="s">
        <v>10</v>
      </c>
      <c r="E60" s="357" t="s">
        <v>11</v>
      </c>
      <c r="F60" s="357"/>
      <c r="G60" s="357"/>
      <c r="H60" s="357"/>
      <c r="I60" s="357"/>
      <c r="J60" s="105" t="s">
        <v>12</v>
      </c>
      <c r="K60" s="85" t="s">
        <v>13</v>
      </c>
      <c r="L60" s="105" t="s">
        <v>14</v>
      </c>
      <c r="M60" s="363" t="s">
        <v>15</v>
      </c>
      <c r="N60" s="364"/>
    </row>
    <row r="61" spans="2:17" ht="18.75" customHeight="1">
      <c r="B61" s="96">
        <f t="shared" ref="B61:C76" si="1">B15</f>
        <v>0</v>
      </c>
      <c r="C61" s="99">
        <f t="shared" si="1"/>
        <v>0</v>
      </c>
      <c r="D61" s="100"/>
      <c r="E61" s="358">
        <f t="shared" ref="E61:E77" si="2">E15</f>
        <v>0</v>
      </c>
      <c r="F61" s="358"/>
      <c r="G61" s="358"/>
      <c r="H61" s="358"/>
      <c r="I61" s="358"/>
      <c r="J61" s="187" t="str">
        <f t="shared" ref="J61:J77" si="3">IF((J15)=0,"",(J15))</f>
        <v/>
      </c>
      <c r="K61" s="188">
        <f t="shared" ref="K61:M76" si="4">K15</f>
        <v>0</v>
      </c>
      <c r="L61" s="189">
        <f t="shared" si="4"/>
        <v>0</v>
      </c>
      <c r="M61" s="361" t="str">
        <f t="shared" si="4"/>
        <v/>
      </c>
      <c r="N61" s="362"/>
    </row>
    <row r="62" spans="2:17" ht="18.75" customHeight="1">
      <c r="B62" s="97">
        <f t="shared" si="1"/>
        <v>0</v>
      </c>
      <c r="C62" s="101">
        <f t="shared" si="1"/>
        <v>0</v>
      </c>
      <c r="D62" s="102"/>
      <c r="E62" s="359">
        <f t="shared" si="2"/>
        <v>0</v>
      </c>
      <c r="F62" s="359"/>
      <c r="G62" s="359"/>
      <c r="H62" s="359"/>
      <c r="I62" s="359"/>
      <c r="J62" s="190" t="str">
        <f t="shared" si="3"/>
        <v/>
      </c>
      <c r="K62" s="191">
        <f t="shared" si="4"/>
        <v>0</v>
      </c>
      <c r="L62" s="192">
        <f t="shared" si="4"/>
        <v>0</v>
      </c>
      <c r="M62" s="337" t="str">
        <f t="shared" si="4"/>
        <v/>
      </c>
      <c r="N62" s="338"/>
    </row>
    <row r="63" spans="2:17" ht="18.75" customHeight="1">
      <c r="B63" s="97">
        <f t="shared" si="1"/>
        <v>0</v>
      </c>
      <c r="C63" s="101">
        <f t="shared" si="1"/>
        <v>0</v>
      </c>
      <c r="D63" s="102"/>
      <c r="E63" s="359">
        <f t="shared" si="2"/>
        <v>0</v>
      </c>
      <c r="F63" s="359"/>
      <c r="G63" s="359"/>
      <c r="H63" s="359"/>
      <c r="I63" s="359"/>
      <c r="J63" s="190" t="str">
        <f t="shared" si="3"/>
        <v/>
      </c>
      <c r="K63" s="191">
        <f t="shared" si="4"/>
        <v>0</v>
      </c>
      <c r="L63" s="192">
        <f t="shared" si="4"/>
        <v>0</v>
      </c>
      <c r="M63" s="337" t="str">
        <f t="shared" si="4"/>
        <v/>
      </c>
      <c r="N63" s="338"/>
    </row>
    <row r="64" spans="2:17" ht="18.75" customHeight="1">
      <c r="B64" s="97">
        <f t="shared" si="1"/>
        <v>0</v>
      </c>
      <c r="C64" s="101">
        <f t="shared" si="1"/>
        <v>0</v>
      </c>
      <c r="D64" s="102"/>
      <c r="E64" s="359">
        <f t="shared" si="2"/>
        <v>0</v>
      </c>
      <c r="F64" s="359"/>
      <c r="G64" s="359"/>
      <c r="H64" s="359"/>
      <c r="I64" s="359"/>
      <c r="J64" s="190" t="str">
        <f t="shared" si="3"/>
        <v/>
      </c>
      <c r="K64" s="191">
        <f t="shared" si="4"/>
        <v>0</v>
      </c>
      <c r="L64" s="192">
        <f t="shared" si="4"/>
        <v>0</v>
      </c>
      <c r="M64" s="337" t="str">
        <f t="shared" si="4"/>
        <v/>
      </c>
      <c r="N64" s="338"/>
    </row>
    <row r="65" spans="2:16" ht="18.75" customHeight="1">
      <c r="B65" s="97">
        <f t="shared" si="1"/>
        <v>0</v>
      </c>
      <c r="C65" s="101">
        <f t="shared" si="1"/>
        <v>0</v>
      </c>
      <c r="D65" s="102"/>
      <c r="E65" s="359">
        <f t="shared" si="2"/>
        <v>0</v>
      </c>
      <c r="F65" s="359"/>
      <c r="G65" s="359"/>
      <c r="H65" s="359"/>
      <c r="I65" s="359"/>
      <c r="J65" s="190" t="str">
        <f t="shared" si="3"/>
        <v/>
      </c>
      <c r="K65" s="191">
        <f t="shared" si="4"/>
        <v>0</v>
      </c>
      <c r="L65" s="192">
        <f t="shared" si="4"/>
        <v>0</v>
      </c>
      <c r="M65" s="337" t="str">
        <f t="shared" si="4"/>
        <v/>
      </c>
      <c r="N65" s="338"/>
    </row>
    <row r="66" spans="2:16" ht="18.75" customHeight="1">
      <c r="B66" s="97">
        <f t="shared" si="1"/>
        <v>0</v>
      </c>
      <c r="C66" s="101">
        <f t="shared" si="1"/>
        <v>0</v>
      </c>
      <c r="D66" s="102"/>
      <c r="E66" s="359">
        <f t="shared" si="2"/>
        <v>0</v>
      </c>
      <c r="F66" s="359"/>
      <c r="G66" s="359"/>
      <c r="H66" s="359"/>
      <c r="I66" s="359"/>
      <c r="J66" s="190" t="str">
        <f t="shared" si="3"/>
        <v/>
      </c>
      <c r="K66" s="191">
        <f t="shared" si="4"/>
        <v>0</v>
      </c>
      <c r="L66" s="192">
        <f t="shared" si="4"/>
        <v>0</v>
      </c>
      <c r="M66" s="337" t="str">
        <f t="shared" si="4"/>
        <v/>
      </c>
      <c r="N66" s="338"/>
    </row>
    <row r="67" spans="2:16" ht="18.75" customHeight="1">
      <c r="B67" s="97">
        <f t="shared" si="1"/>
        <v>0</v>
      </c>
      <c r="C67" s="101">
        <f t="shared" si="1"/>
        <v>0</v>
      </c>
      <c r="D67" s="102"/>
      <c r="E67" s="359">
        <f t="shared" si="2"/>
        <v>0</v>
      </c>
      <c r="F67" s="359"/>
      <c r="G67" s="359"/>
      <c r="H67" s="359"/>
      <c r="I67" s="359"/>
      <c r="J67" s="190" t="str">
        <f t="shared" si="3"/>
        <v/>
      </c>
      <c r="K67" s="191">
        <f t="shared" si="4"/>
        <v>0</v>
      </c>
      <c r="L67" s="192">
        <f t="shared" si="4"/>
        <v>0</v>
      </c>
      <c r="M67" s="337" t="str">
        <f t="shared" si="4"/>
        <v/>
      </c>
      <c r="N67" s="338"/>
    </row>
    <row r="68" spans="2:16" ht="18.75" customHeight="1">
      <c r="B68" s="97">
        <f t="shared" si="1"/>
        <v>0</v>
      </c>
      <c r="C68" s="101">
        <f t="shared" si="1"/>
        <v>0</v>
      </c>
      <c r="D68" s="102"/>
      <c r="E68" s="359">
        <f t="shared" si="2"/>
        <v>0</v>
      </c>
      <c r="F68" s="359"/>
      <c r="G68" s="359"/>
      <c r="H68" s="359"/>
      <c r="I68" s="359"/>
      <c r="J68" s="190" t="str">
        <f t="shared" si="3"/>
        <v/>
      </c>
      <c r="K68" s="191">
        <f t="shared" si="4"/>
        <v>0</v>
      </c>
      <c r="L68" s="192">
        <f t="shared" si="4"/>
        <v>0</v>
      </c>
      <c r="M68" s="337" t="str">
        <f t="shared" si="4"/>
        <v/>
      </c>
      <c r="N68" s="338"/>
    </row>
    <row r="69" spans="2:16" ht="18.75" customHeight="1">
      <c r="B69" s="97">
        <f t="shared" si="1"/>
        <v>0</v>
      </c>
      <c r="C69" s="101">
        <f t="shared" si="1"/>
        <v>0</v>
      </c>
      <c r="D69" s="102"/>
      <c r="E69" s="359">
        <f t="shared" si="2"/>
        <v>0</v>
      </c>
      <c r="F69" s="359"/>
      <c r="G69" s="359"/>
      <c r="H69" s="359"/>
      <c r="I69" s="359"/>
      <c r="J69" s="190" t="str">
        <f t="shared" si="3"/>
        <v/>
      </c>
      <c r="K69" s="191">
        <f t="shared" si="4"/>
        <v>0</v>
      </c>
      <c r="L69" s="192">
        <f t="shared" si="4"/>
        <v>0</v>
      </c>
      <c r="M69" s="337" t="str">
        <f t="shared" si="4"/>
        <v/>
      </c>
      <c r="N69" s="338"/>
    </row>
    <row r="70" spans="2:16" ht="18.75" customHeight="1">
      <c r="B70" s="97">
        <f t="shared" si="1"/>
        <v>0</v>
      </c>
      <c r="C70" s="101">
        <f t="shared" si="1"/>
        <v>0</v>
      </c>
      <c r="D70" s="102"/>
      <c r="E70" s="359">
        <f t="shared" si="2"/>
        <v>0</v>
      </c>
      <c r="F70" s="359"/>
      <c r="G70" s="359"/>
      <c r="H70" s="359"/>
      <c r="I70" s="359"/>
      <c r="J70" s="190" t="str">
        <f t="shared" si="3"/>
        <v/>
      </c>
      <c r="K70" s="191">
        <f t="shared" si="4"/>
        <v>0</v>
      </c>
      <c r="L70" s="192">
        <f t="shared" si="4"/>
        <v>0</v>
      </c>
      <c r="M70" s="337" t="str">
        <f t="shared" si="4"/>
        <v/>
      </c>
      <c r="N70" s="338"/>
    </row>
    <row r="71" spans="2:16" ht="18.75" customHeight="1">
      <c r="B71" s="97">
        <f t="shared" si="1"/>
        <v>0</v>
      </c>
      <c r="C71" s="101">
        <f t="shared" si="1"/>
        <v>0</v>
      </c>
      <c r="D71" s="102"/>
      <c r="E71" s="359">
        <f t="shared" si="2"/>
        <v>0</v>
      </c>
      <c r="F71" s="359"/>
      <c r="G71" s="359"/>
      <c r="H71" s="359"/>
      <c r="I71" s="359"/>
      <c r="J71" s="190" t="str">
        <f t="shared" si="3"/>
        <v/>
      </c>
      <c r="K71" s="191">
        <f t="shared" si="4"/>
        <v>0</v>
      </c>
      <c r="L71" s="192">
        <f t="shared" si="4"/>
        <v>0</v>
      </c>
      <c r="M71" s="337" t="str">
        <f t="shared" si="4"/>
        <v/>
      </c>
      <c r="N71" s="338"/>
    </row>
    <row r="72" spans="2:16" ht="18.75" customHeight="1">
      <c r="B72" s="97">
        <f t="shared" si="1"/>
        <v>0</v>
      </c>
      <c r="C72" s="101">
        <f t="shared" si="1"/>
        <v>0</v>
      </c>
      <c r="D72" s="102"/>
      <c r="E72" s="359">
        <f t="shared" si="2"/>
        <v>0</v>
      </c>
      <c r="F72" s="359"/>
      <c r="G72" s="359"/>
      <c r="H72" s="359"/>
      <c r="I72" s="359"/>
      <c r="J72" s="190" t="str">
        <f t="shared" si="3"/>
        <v/>
      </c>
      <c r="K72" s="191">
        <f t="shared" si="4"/>
        <v>0</v>
      </c>
      <c r="L72" s="192">
        <f t="shared" si="4"/>
        <v>0</v>
      </c>
      <c r="M72" s="337" t="str">
        <f t="shared" si="4"/>
        <v/>
      </c>
      <c r="N72" s="338"/>
    </row>
    <row r="73" spans="2:16" ht="18.75" customHeight="1">
      <c r="B73" s="97">
        <f t="shared" si="1"/>
        <v>0</v>
      </c>
      <c r="C73" s="101">
        <f t="shared" si="1"/>
        <v>0</v>
      </c>
      <c r="D73" s="102"/>
      <c r="E73" s="359">
        <f t="shared" si="2"/>
        <v>0</v>
      </c>
      <c r="F73" s="359"/>
      <c r="G73" s="359"/>
      <c r="H73" s="359"/>
      <c r="I73" s="359"/>
      <c r="J73" s="190" t="str">
        <f t="shared" si="3"/>
        <v/>
      </c>
      <c r="K73" s="191">
        <f t="shared" si="4"/>
        <v>0</v>
      </c>
      <c r="L73" s="192">
        <f t="shared" si="4"/>
        <v>0</v>
      </c>
      <c r="M73" s="337" t="str">
        <f t="shared" si="4"/>
        <v/>
      </c>
      <c r="N73" s="338"/>
    </row>
    <row r="74" spans="2:16" ht="18.75" customHeight="1">
      <c r="B74" s="97">
        <f t="shared" si="1"/>
        <v>0</v>
      </c>
      <c r="C74" s="101">
        <f t="shared" si="1"/>
        <v>0</v>
      </c>
      <c r="D74" s="102"/>
      <c r="E74" s="359">
        <f t="shared" si="2"/>
        <v>0</v>
      </c>
      <c r="F74" s="359"/>
      <c r="G74" s="359"/>
      <c r="H74" s="359"/>
      <c r="I74" s="359"/>
      <c r="J74" s="190" t="str">
        <f t="shared" si="3"/>
        <v/>
      </c>
      <c r="K74" s="191">
        <f t="shared" si="4"/>
        <v>0</v>
      </c>
      <c r="L74" s="192">
        <f t="shared" si="4"/>
        <v>0</v>
      </c>
      <c r="M74" s="337" t="str">
        <f t="shared" si="4"/>
        <v/>
      </c>
      <c r="N74" s="338"/>
    </row>
    <row r="75" spans="2:16" ht="18.75" customHeight="1">
      <c r="B75" s="97">
        <f t="shared" si="1"/>
        <v>0</v>
      </c>
      <c r="C75" s="101">
        <f t="shared" si="1"/>
        <v>0</v>
      </c>
      <c r="D75" s="102"/>
      <c r="E75" s="359">
        <f t="shared" si="2"/>
        <v>0</v>
      </c>
      <c r="F75" s="359"/>
      <c r="G75" s="359"/>
      <c r="H75" s="359"/>
      <c r="I75" s="359"/>
      <c r="J75" s="190" t="str">
        <f t="shared" si="3"/>
        <v/>
      </c>
      <c r="K75" s="191">
        <f t="shared" si="4"/>
        <v>0</v>
      </c>
      <c r="L75" s="192">
        <f t="shared" si="4"/>
        <v>0</v>
      </c>
      <c r="M75" s="337" t="str">
        <f t="shared" si="4"/>
        <v/>
      </c>
      <c r="N75" s="338"/>
    </row>
    <row r="76" spans="2:16" ht="18.75" customHeight="1">
      <c r="B76" s="152">
        <f t="shared" si="1"/>
        <v>0</v>
      </c>
      <c r="C76" s="153">
        <f t="shared" si="1"/>
        <v>0</v>
      </c>
      <c r="D76" s="154"/>
      <c r="E76" s="402">
        <f t="shared" si="2"/>
        <v>0</v>
      </c>
      <c r="F76" s="402"/>
      <c r="G76" s="402"/>
      <c r="H76" s="402"/>
      <c r="I76" s="402"/>
      <c r="J76" s="193" t="str">
        <f t="shared" si="3"/>
        <v/>
      </c>
      <c r="K76" s="194">
        <f t="shared" si="4"/>
        <v>0</v>
      </c>
      <c r="L76" s="195">
        <f t="shared" si="4"/>
        <v>0</v>
      </c>
      <c r="M76" s="395" t="str">
        <f t="shared" si="4"/>
        <v/>
      </c>
      <c r="N76" s="396"/>
      <c r="P76" s="6" t="str">
        <f>IF(I77="10%","1.1",IF(I77="8%","1.08","0"))</f>
        <v>0</v>
      </c>
    </row>
    <row r="77" spans="2:16" ht="18.75" customHeight="1">
      <c r="B77" s="98">
        <f t="shared" ref="B77:C77" si="5">B31</f>
        <v>0</v>
      </c>
      <c r="C77" s="103">
        <f t="shared" si="5"/>
        <v>0</v>
      </c>
      <c r="D77" s="104"/>
      <c r="E77" s="403">
        <f t="shared" si="2"/>
        <v>0</v>
      </c>
      <c r="F77" s="403"/>
      <c r="G77" s="403"/>
      <c r="H77" s="403"/>
      <c r="I77" s="403"/>
      <c r="J77" s="196" t="str">
        <f t="shared" si="3"/>
        <v/>
      </c>
      <c r="K77" s="197">
        <f t="shared" ref="K77:M77" si="6">K31</f>
        <v>0</v>
      </c>
      <c r="L77" s="198">
        <f t="shared" si="6"/>
        <v>0</v>
      </c>
      <c r="M77" s="397" t="str">
        <f t="shared" si="6"/>
        <v/>
      </c>
      <c r="N77" s="398"/>
    </row>
    <row r="78" spans="2:16" ht="18.75" customHeight="1">
      <c r="B78" s="107"/>
      <c r="C78" s="108"/>
      <c r="D78" s="108"/>
      <c r="E78" s="384" t="s">
        <v>73</v>
      </c>
      <c r="F78" s="384"/>
      <c r="G78" s="384"/>
      <c r="H78" s="384"/>
      <c r="I78" s="384"/>
      <c r="J78" s="108"/>
      <c r="K78" s="108"/>
      <c r="L78" s="119"/>
      <c r="M78" s="335">
        <f>M32</f>
        <v>0</v>
      </c>
      <c r="N78" s="336"/>
    </row>
    <row r="79" spans="2:16" ht="7.5" customHeight="1">
      <c r="J79" s="22"/>
      <c r="L79" s="22"/>
      <c r="M79" s="22"/>
      <c r="N79" s="22"/>
    </row>
    <row r="80" spans="2:16" ht="18.75" customHeight="1">
      <c r="B80" s="19" t="s">
        <v>102</v>
      </c>
      <c r="G80" s="452" t="s">
        <v>103</v>
      </c>
      <c r="H80" s="452"/>
      <c r="J80" s="22"/>
      <c r="L80" s="22"/>
      <c r="M80" s="22"/>
      <c r="N80" s="22"/>
    </row>
    <row r="81" spans="2:17" ht="18.75" customHeight="1">
      <c r="B81" s="438" t="s">
        <v>47</v>
      </c>
      <c r="C81" s="439"/>
      <c r="D81" s="439"/>
      <c r="E81" s="439"/>
      <c r="F81" s="439"/>
      <c r="G81" s="439"/>
      <c r="H81" s="440"/>
      <c r="J81" s="22"/>
      <c r="K81" s="329" t="s">
        <v>100</v>
      </c>
      <c r="L81" s="330"/>
      <c r="M81" s="164"/>
      <c r="N81" s="165"/>
    </row>
    <row r="82" spans="2:17" ht="18.75" customHeight="1">
      <c r="B82" s="372" t="s">
        <v>22</v>
      </c>
      <c r="C82" s="373"/>
      <c r="D82" s="373"/>
      <c r="E82" s="385">
        <f>E36</f>
        <v>0</v>
      </c>
      <c r="F82" s="386"/>
      <c r="G82" s="387"/>
      <c r="H82" s="45"/>
      <c r="J82" s="22"/>
      <c r="K82" s="331" t="s">
        <v>101</v>
      </c>
      <c r="L82" s="332"/>
      <c r="M82" s="139"/>
      <c r="N82" s="141"/>
    </row>
    <row r="83" spans="2:17" ht="18.75" customHeight="1">
      <c r="B83" s="372" t="s">
        <v>23</v>
      </c>
      <c r="C83" s="373"/>
      <c r="D83" s="373"/>
      <c r="E83" s="385">
        <f>E37</f>
        <v>0</v>
      </c>
      <c r="F83" s="386"/>
      <c r="G83" s="387"/>
      <c r="H83" s="45"/>
      <c r="J83" s="22"/>
      <c r="L83" s="22"/>
      <c r="M83" s="22"/>
      <c r="N83" s="22"/>
    </row>
    <row r="84" spans="2:17" ht="18.75" customHeight="1">
      <c r="B84" s="372" t="s">
        <v>24</v>
      </c>
      <c r="C84" s="373"/>
      <c r="D84" s="373"/>
      <c r="E84" s="385">
        <f>E38</f>
        <v>0</v>
      </c>
      <c r="F84" s="386"/>
      <c r="G84" s="387"/>
      <c r="H84" s="45"/>
      <c r="J84" s="22"/>
      <c r="L84" s="22"/>
      <c r="M84" s="22"/>
      <c r="N84" s="22"/>
    </row>
    <row r="85" spans="2:17" ht="18.75" customHeight="1">
      <c r="B85" s="372" t="s">
        <v>25</v>
      </c>
      <c r="C85" s="373"/>
      <c r="D85" s="373"/>
      <c r="E85" s="385">
        <f>E39</f>
        <v>0</v>
      </c>
      <c r="F85" s="386"/>
      <c r="G85" s="387"/>
      <c r="H85" s="45"/>
      <c r="J85" s="22"/>
      <c r="L85" s="22"/>
      <c r="M85" s="22"/>
      <c r="N85" s="22"/>
    </row>
    <row r="86" spans="2:17" ht="18.75" customHeight="1">
      <c r="B86" s="372" t="s">
        <v>26</v>
      </c>
      <c r="C86" s="373"/>
      <c r="D86" s="373"/>
      <c r="E86" s="388"/>
      <c r="F86" s="389"/>
      <c r="G86" s="390"/>
      <c r="H86" s="45"/>
      <c r="J86" s="22"/>
      <c r="L86" s="22"/>
      <c r="M86" s="22"/>
      <c r="N86" s="22"/>
    </row>
    <row r="87" spans="2:17" ht="18.75" customHeight="1">
      <c r="B87" s="374" t="s">
        <v>27</v>
      </c>
      <c r="C87" s="375"/>
      <c r="D87" s="375"/>
      <c r="E87" s="391"/>
      <c r="F87" s="392"/>
      <c r="G87" s="393"/>
      <c r="H87" s="24"/>
      <c r="J87" s="22"/>
      <c r="L87" s="23"/>
      <c r="M87" s="22"/>
      <c r="N87" s="22"/>
    </row>
    <row r="88" spans="2:17">
      <c r="J88" s="22"/>
      <c r="L88" s="22"/>
      <c r="M88" s="22"/>
      <c r="N88" s="22"/>
    </row>
    <row r="89" spans="2:17">
      <c r="B89" s="133"/>
      <c r="C89" s="116"/>
      <c r="D89" s="116"/>
      <c r="E89" s="116"/>
      <c r="F89" s="116"/>
      <c r="G89" s="116"/>
      <c r="H89" s="116"/>
      <c r="I89" s="116"/>
      <c r="J89" s="117"/>
      <c r="K89" s="118"/>
      <c r="L89" s="117"/>
      <c r="M89" s="117"/>
      <c r="N89" s="134"/>
    </row>
    <row r="90" spans="2:17" ht="20.100000000000001" customHeight="1">
      <c r="B90" s="135"/>
      <c r="J90" s="26"/>
      <c r="L90" s="26"/>
      <c r="M90" s="26"/>
      <c r="N90" s="136"/>
    </row>
    <row r="91" spans="2:17" ht="20.100000000000001" customHeight="1">
      <c r="B91" s="135"/>
      <c r="J91" s="26"/>
      <c r="L91" s="26"/>
      <c r="M91" s="26"/>
      <c r="N91" s="136"/>
    </row>
    <row r="92" spans="2:17" ht="20.100000000000001" customHeight="1">
      <c r="B92" s="137"/>
      <c r="C92" s="138"/>
      <c r="D92" s="138"/>
      <c r="E92" s="138"/>
      <c r="F92" s="138"/>
      <c r="G92" s="138"/>
      <c r="H92" s="138"/>
      <c r="I92" s="138"/>
      <c r="J92" s="139"/>
      <c r="K92" s="140"/>
      <c r="L92" s="139"/>
      <c r="M92" s="139"/>
      <c r="N92" s="141"/>
    </row>
    <row r="93" spans="2:17" ht="16.5" customHeight="1">
      <c r="I93" s="4" t="str">
        <f>I47</f>
        <v>P-4</v>
      </c>
      <c r="J93" s="22"/>
      <c r="L93" s="22"/>
      <c r="M93" s="22"/>
      <c r="N93" s="22"/>
    </row>
    <row r="94" spans="2:17" ht="24" customHeight="1">
      <c r="B94" s="407" t="s">
        <v>48</v>
      </c>
      <c r="C94" s="407"/>
      <c r="D94" s="407"/>
      <c r="E94" s="407"/>
      <c r="F94" s="407"/>
      <c r="G94" s="407"/>
      <c r="H94" s="407"/>
      <c r="I94" s="407"/>
      <c r="J94" s="407"/>
      <c r="K94" s="407"/>
      <c r="L94" s="407"/>
      <c r="M94" s="407"/>
      <c r="N94" s="18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2"/>
      <c r="L96" s="76" t="s">
        <v>21</v>
      </c>
      <c r="M96" s="431">
        <f>M50</f>
        <v>0</v>
      </c>
      <c r="N96" s="432"/>
      <c r="P96" s="21"/>
      <c r="Q96" s="21"/>
    </row>
    <row r="97" spans="2:16" ht="22.5" customHeight="1">
      <c r="B97" s="8" t="s">
        <v>16</v>
      </c>
      <c r="J97" s="22"/>
      <c r="L97" s="22"/>
      <c r="M97" s="22"/>
      <c r="N97" s="22"/>
      <c r="P97" s="1"/>
    </row>
    <row r="98" spans="2:16" ht="24.95" customHeight="1">
      <c r="K98" s="31" t="s">
        <v>20</v>
      </c>
      <c r="L98" s="29"/>
      <c r="M98" s="29"/>
      <c r="N98" s="30"/>
    </row>
    <row r="99" spans="2:16" ht="24.95" customHeight="1">
      <c r="B99" s="409" t="s">
        <v>5</v>
      </c>
      <c r="C99" s="409"/>
      <c r="D99" s="399"/>
      <c r="E99" s="400"/>
      <c r="F99" s="401"/>
      <c r="G99" s="5"/>
      <c r="H99" s="5"/>
      <c r="J99" s="77" t="s">
        <v>39</v>
      </c>
      <c r="K99" s="106">
        <f>K53</f>
        <v>0</v>
      </c>
      <c r="L99" s="340" t="str">
        <f>L53</f>
        <v/>
      </c>
      <c r="M99" s="340"/>
      <c r="N99" s="341"/>
    </row>
    <row r="100" spans="2:16" ht="18.75" customHeight="1">
      <c r="B100" s="447" t="s">
        <v>17</v>
      </c>
      <c r="C100" s="448"/>
      <c r="D100" s="449" t="str">
        <f>IF((D54)=0,"",(D54))</f>
        <v/>
      </c>
      <c r="E100" s="450"/>
      <c r="F100" s="450"/>
      <c r="G100" s="450"/>
      <c r="H100" s="451"/>
      <c r="I100" s="4"/>
      <c r="J100" s="78" t="s">
        <v>40</v>
      </c>
      <c r="K100" s="315">
        <f>K54</f>
        <v>0</v>
      </c>
      <c r="L100" s="316"/>
      <c r="M100" s="316"/>
      <c r="N100" s="339"/>
    </row>
    <row r="101" spans="2:16" ht="18.75" customHeight="1">
      <c r="B101" s="342" t="s">
        <v>6</v>
      </c>
      <c r="C101" s="343"/>
      <c r="D101" s="344" t="str">
        <f>IF((D55)=0,"",(D55))</f>
        <v/>
      </c>
      <c r="E101" s="345"/>
      <c r="F101" s="345"/>
      <c r="G101" s="345"/>
      <c r="H101" s="346"/>
      <c r="J101" s="79" t="s">
        <v>0</v>
      </c>
      <c r="K101" s="315">
        <f>K55</f>
        <v>0</v>
      </c>
      <c r="L101" s="316"/>
      <c r="M101" s="316"/>
      <c r="N101" s="339"/>
    </row>
    <row r="102" spans="2:16" ht="18.75" customHeight="1">
      <c r="B102" s="347" t="s">
        <v>7</v>
      </c>
      <c r="C102" s="348"/>
      <c r="D102" s="349" t="str">
        <f>IF((D56)=0,"",(D56))</f>
        <v/>
      </c>
      <c r="E102" s="350"/>
      <c r="F102" s="350"/>
      <c r="G102" s="350"/>
      <c r="H102" s="351"/>
      <c r="I102" s="5"/>
      <c r="J102" s="80" t="s">
        <v>72</v>
      </c>
      <c r="K102" s="315">
        <f>K56</f>
        <v>0</v>
      </c>
      <c r="L102" s="316"/>
      <c r="M102" s="314">
        <f>M56</f>
        <v>0</v>
      </c>
      <c r="N102" s="365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81" t="s">
        <v>30</v>
      </c>
      <c r="K103" s="352" t="str">
        <f>K57</f>
        <v/>
      </c>
      <c r="L103" s="353"/>
      <c r="M103" s="353"/>
      <c r="N103" s="354"/>
    </row>
    <row r="104" spans="2:16" ht="24.95" customHeight="1">
      <c r="B104" s="355"/>
      <c r="C104" s="355"/>
      <c r="D104" s="356"/>
      <c r="E104" s="356"/>
      <c r="F104" s="356"/>
      <c r="G104" s="356"/>
      <c r="H104" s="356"/>
      <c r="I104" s="5"/>
      <c r="L104" s="3" t="s">
        <v>50</v>
      </c>
      <c r="M104" s="360" t="s">
        <v>90</v>
      </c>
      <c r="N104" s="360"/>
    </row>
    <row r="105" spans="2:16" ht="10.5" customHeight="1">
      <c r="J105" s="22"/>
      <c r="L105" s="22"/>
      <c r="M105" s="360"/>
      <c r="N105" s="360"/>
    </row>
    <row r="106" spans="2:16" ht="18.75" customHeight="1">
      <c r="B106" s="76" t="s">
        <v>8</v>
      </c>
      <c r="C106" s="85" t="s">
        <v>9</v>
      </c>
      <c r="D106" s="85" t="s">
        <v>10</v>
      </c>
      <c r="E106" s="357" t="s">
        <v>11</v>
      </c>
      <c r="F106" s="357"/>
      <c r="G106" s="357"/>
      <c r="H106" s="357"/>
      <c r="I106" s="357"/>
      <c r="J106" s="105" t="s">
        <v>12</v>
      </c>
      <c r="K106" s="85" t="s">
        <v>13</v>
      </c>
      <c r="L106" s="105" t="s">
        <v>14</v>
      </c>
      <c r="M106" s="363" t="s">
        <v>15</v>
      </c>
      <c r="N106" s="364"/>
    </row>
    <row r="107" spans="2:16" ht="18.75" customHeight="1">
      <c r="B107" s="96">
        <f>B61</f>
        <v>0</v>
      </c>
      <c r="C107" s="99">
        <f>C61</f>
        <v>0</v>
      </c>
      <c r="D107" s="100"/>
      <c r="E107" s="358">
        <f t="shared" ref="E107:E123" si="7">E61</f>
        <v>0</v>
      </c>
      <c r="F107" s="358"/>
      <c r="G107" s="358"/>
      <c r="H107" s="358"/>
      <c r="I107" s="358"/>
      <c r="J107" s="187" t="str">
        <f>IF((J61)=0,"",(J61))</f>
        <v/>
      </c>
      <c r="K107" s="199">
        <f>K61</f>
        <v>0</v>
      </c>
      <c r="L107" s="200">
        <f>L61</f>
        <v>0</v>
      </c>
      <c r="M107" s="361" t="str">
        <f>M61</f>
        <v/>
      </c>
      <c r="N107" s="362"/>
    </row>
    <row r="108" spans="2:16" ht="18.75" customHeight="1">
      <c r="B108" s="97">
        <f t="shared" ref="B108:C123" si="8">B62</f>
        <v>0</v>
      </c>
      <c r="C108" s="101">
        <f t="shared" si="8"/>
        <v>0</v>
      </c>
      <c r="D108" s="102"/>
      <c r="E108" s="359">
        <f t="shared" si="7"/>
        <v>0</v>
      </c>
      <c r="F108" s="359"/>
      <c r="G108" s="359"/>
      <c r="H108" s="359"/>
      <c r="I108" s="359"/>
      <c r="J108" s="190" t="str">
        <f>IF((J62)=0,"",(J62))</f>
        <v/>
      </c>
      <c r="K108" s="191">
        <f t="shared" ref="K108:M123" si="9">K62</f>
        <v>0</v>
      </c>
      <c r="L108" s="192">
        <f t="shared" si="9"/>
        <v>0</v>
      </c>
      <c r="M108" s="337" t="str">
        <f t="shared" si="9"/>
        <v/>
      </c>
      <c r="N108" s="338"/>
    </row>
    <row r="109" spans="2:16" ht="18.75" customHeight="1">
      <c r="B109" s="97">
        <f t="shared" si="8"/>
        <v>0</v>
      </c>
      <c r="C109" s="101">
        <f t="shared" si="8"/>
        <v>0</v>
      </c>
      <c r="D109" s="102"/>
      <c r="E109" s="359">
        <f t="shared" si="7"/>
        <v>0</v>
      </c>
      <c r="F109" s="359"/>
      <c r="G109" s="359"/>
      <c r="H109" s="359"/>
      <c r="I109" s="359"/>
      <c r="J109" s="190" t="str">
        <f t="shared" ref="J109:J123" si="10">IF((J63)=0,"",(J63))</f>
        <v/>
      </c>
      <c r="K109" s="191">
        <f t="shared" si="9"/>
        <v>0</v>
      </c>
      <c r="L109" s="192">
        <f t="shared" si="9"/>
        <v>0</v>
      </c>
      <c r="M109" s="337" t="str">
        <f t="shared" si="9"/>
        <v/>
      </c>
      <c r="N109" s="338"/>
    </row>
    <row r="110" spans="2:16" ht="18.75" customHeight="1">
      <c r="B110" s="97">
        <f t="shared" si="8"/>
        <v>0</v>
      </c>
      <c r="C110" s="101">
        <f t="shared" si="8"/>
        <v>0</v>
      </c>
      <c r="D110" s="102"/>
      <c r="E110" s="359">
        <f t="shared" si="7"/>
        <v>0</v>
      </c>
      <c r="F110" s="359"/>
      <c r="G110" s="359"/>
      <c r="H110" s="359"/>
      <c r="I110" s="359"/>
      <c r="J110" s="190" t="str">
        <f t="shared" si="10"/>
        <v/>
      </c>
      <c r="K110" s="191">
        <f t="shared" si="9"/>
        <v>0</v>
      </c>
      <c r="L110" s="192">
        <f t="shared" si="9"/>
        <v>0</v>
      </c>
      <c r="M110" s="337" t="str">
        <f t="shared" si="9"/>
        <v/>
      </c>
      <c r="N110" s="338"/>
    </row>
    <row r="111" spans="2:16" ht="18.75" customHeight="1">
      <c r="B111" s="97">
        <f t="shared" si="8"/>
        <v>0</v>
      </c>
      <c r="C111" s="101">
        <f t="shared" si="8"/>
        <v>0</v>
      </c>
      <c r="D111" s="102"/>
      <c r="E111" s="359">
        <f t="shared" si="7"/>
        <v>0</v>
      </c>
      <c r="F111" s="359"/>
      <c r="G111" s="359"/>
      <c r="H111" s="359"/>
      <c r="I111" s="359"/>
      <c r="J111" s="190" t="str">
        <f t="shared" si="10"/>
        <v/>
      </c>
      <c r="K111" s="191">
        <f t="shared" si="9"/>
        <v>0</v>
      </c>
      <c r="L111" s="192">
        <f t="shared" si="9"/>
        <v>0</v>
      </c>
      <c r="M111" s="337" t="str">
        <f t="shared" si="9"/>
        <v/>
      </c>
      <c r="N111" s="338"/>
    </row>
    <row r="112" spans="2:16" ht="18.75" customHeight="1">
      <c r="B112" s="97">
        <f t="shared" si="8"/>
        <v>0</v>
      </c>
      <c r="C112" s="101">
        <f t="shared" si="8"/>
        <v>0</v>
      </c>
      <c r="D112" s="102"/>
      <c r="E112" s="359">
        <f t="shared" si="7"/>
        <v>0</v>
      </c>
      <c r="F112" s="359"/>
      <c r="G112" s="359"/>
      <c r="H112" s="359"/>
      <c r="I112" s="359"/>
      <c r="J112" s="190" t="str">
        <f t="shared" si="10"/>
        <v/>
      </c>
      <c r="K112" s="191">
        <f t="shared" si="9"/>
        <v>0</v>
      </c>
      <c r="L112" s="192">
        <f t="shared" si="9"/>
        <v>0</v>
      </c>
      <c r="M112" s="337" t="str">
        <f t="shared" si="9"/>
        <v/>
      </c>
      <c r="N112" s="338"/>
    </row>
    <row r="113" spans="2:16" ht="18.75" customHeight="1">
      <c r="B113" s="97">
        <f t="shared" si="8"/>
        <v>0</v>
      </c>
      <c r="C113" s="101">
        <f t="shared" si="8"/>
        <v>0</v>
      </c>
      <c r="D113" s="102"/>
      <c r="E113" s="359">
        <f t="shared" si="7"/>
        <v>0</v>
      </c>
      <c r="F113" s="359"/>
      <c r="G113" s="359"/>
      <c r="H113" s="359"/>
      <c r="I113" s="359"/>
      <c r="J113" s="190" t="str">
        <f t="shared" si="10"/>
        <v/>
      </c>
      <c r="K113" s="191">
        <f t="shared" si="9"/>
        <v>0</v>
      </c>
      <c r="L113" s="192">
        <f t="shared" si="9"/>
        <v>0</v>
      </c>
      <c r="M113" s="337" t="str">
        <f t="shared" si="9"/>
        <v/>
      </c>
      <c r="N113" s="338"/>
    </row>
    <row r="114" spans="2:16" ht="18.75" customHeight="1">
      <c r="B114" s="97">
        <f t="shared" si="8"/>
        <v>0</v>
      </c>
      <c r="C114" s="101">
        <f t="shared" si="8"/>
        <v>0</v>
      </c>
      <c r="D114" s="102"/>
      <c r="E114" s="359">
        <f t="shared" si="7"/>
        <v>0</v>
      </c>
      <c r="F114" s="359"/>
      <c r="G114" s="359"/>
      <c r="H114" s="359"/>
      <c r="I114" s="359"/>
      <c r="J114" s="190" t="str">
        <f t="shared" si="10"/>
        <v/>
      </c>
      <c r="K114" s="191">
        <f t="shared" si="9"/>
        <v>0</v>
      </c>
      <c r="L114" s="192">
        <f t="shared" si="9"/>
        <v>0</v>
      </c>
      <c r="M114" s="337" t="str">
        <f t="shared" si="9"/>
        <v/>
      </c>
      <c r="N114" s="338"/>
    </row>
    <row r="115" spans="2:16" ht="18.75" customHeight="1">
      <c r="B115" s="97">
        <f t="shared" si="8"/>
        <v>0</v>
      </c>
      <c r="C115" s="101">
        <f t="shared" si="8"/>
        <v>0</v>
      </c>
      <c r="D115" s="102"/>
      <c r="E115" s="359">
        <f t="shared" si="7"/>
        <v>0</v>
      </c>
      <c r="F115" s="359"/>
      <c r="G115" s="359"/>
      <c r="H115" s="359"/>
      <c r="I115" s="359"/>
      <c r="J115" s="190" t="str">
        <f t="shared" si="10"/>
        <v/>
      </c>
      <c r="K115" s="191">
        <f t="shared" si="9"/>
        <v>0</v>
      </c>
      <c r="L115" s="192">
        <f t="shared" si="9"/>
        <v>0</v>
      </c>
      <c r="M115" s="337" t="str">
        <f t="shared" si="9"/>
        <v/>
      </c>
      <c r="N115" s="338"/>
    </row>
    <row r="116" spans="2:16" ht="18.75" customHeight="1">
      <c r="B116" s="97">
        <f t="shared" si="8"/>
        <v>0</v>
      </c>
      <c r="C116" s="101">
        <f t="shared" si="8"/>
        <v>0</v>
      </c>
      <c r="D116" s="102"/>
      <c r="E116" s="359">
        <f t="shared" si="7"/>
        <v>0</v>
      </c>
      <c r="F116" s="359"/>
      <c r="G116" s="359"/>
      <c r="H116" s="359"/>
      <c r="I116" s="359"/>
      <c r="J116" s="190" t="str">
        <f t="shared" si="10"/>
        <v/>
      </c>
      <c r="K116" s="191">
        <f t="shared" si="9"/>
        <v>0</v>
      </c>
      <c r="L116" s="192">
        <f t="shared" si="9"/>
        <v>0</v>
      </c>
      <c r="M116" s="337" t="str">
        <f t="shared" si="9"/>
        <v/>
      </c>
      <c r="N116" s="338"/>
    </row>
    <row r="117" spans="2:16" ht="18.75" customHeight="1">
      <c r="B117" s="97">
        <f t="shared" si="8"/>
        <v>0</v>
      </c>
      <c r="C117" s="101">
        <f t="shared" si="8"/>
        <v>0</v>
      </c>
      <c r="D117" s="102"/>
      <c r="E117" s="359">
        <f t="shared" si="7"/>
        <v>0</v>
      </c>
      <c r="F117" s="359"/>
      <c r="G117" s="359"/>
      <c r="H117" s="359"/>
      <c r="I117" s="359"/>
      <c r="J117" s="190" t="str">
        <f t="shared" si="10"/>
        <v/>
      </c>
      <c r="K117" s="191">
        <f t="shared" si="9"/>
        <v>0</v>
      </c>
      <c r="L117" s="192">
        <f t="shared" si="9"/>
        <v>0</v>
      </c>
      <c r="M117" s="337" t="str">
        <f t="shared" si="9"/>
        <v/>
      </c>
      <c r="N117" s="338"/>
    </row>
    <row r="118" spans="2:16" ht="18.75" customHeight="1">
      <c r="B118" s="97">
        <f t="shared" si="8"/>
        <v>0</v>
      </c>
      <c r="C118" s="101">
        <f t="shared" si="8"/>
        <v>0</v>
      </c>
      <c r="D118" s="102"/>
      <c r="E118" s="359">
        <f t="shared" si="7"/>
        <v>0</v>
      </c>
      <c r="F118" s="359"/>
      <c r="G118" s="359"/>
      <c r="H118" s="359"/>
      <c r="I118" s="359"/>
      <c r="J118" s="190" t="str">
        <f t="shared" si="10"/>
        <v/>
      </c>
      <c r="K118" s="191">
        <f t="shared" si="9"/>
        <v>0</v>
      </c>
      <c r="L118" s="192">
        <f t="shared" si="9"/>
        <v>0</v>
      </c>
      <c r="M118" s="337" t="str">
        <f t="shared" si="9"/>
        <v/>
      </c>
      <c r="N118" s="338"/>
    </row>
    <row r="119" spans="2:16" ht="18.75" customHeight="1">
      <c r="B119" s="97">
        <f t="shared" si="8"/>
        <v>0</v>
      </c>
      <c r="C119" s="101">
        <f t="shared" si="8"/>
        <v>0</v>
      </c>
      <c r="D119" s="102"/>
      <c r="E119" s="359">
        <f t="shared" si="7"/>
        <v>0</v>
      </c>
      <c r="F119" s="359"/>
      <c r="G119" s="359"/>
      <c r="H119" s="359"/>
      <c r="I119" s="359"/>
      <c r="J119" s="190" t="str">
        <f t="shared" si="10"/>
        <v/>
      </c>
      <c r="K119" s="191">
        <f t="shared" si="9"/>
        <v>0</v>
      </c>
      <c r="L119" s="192">
        <f t="shared" si="9"/>
        <v>0</v>
      </c>
      <c r="M119" s="337" t="str">
        <f t="shared" si="9"/>
        <v/>
      </c>
      <c r="N119" s="338"/>
    </row>
    <row r="120" spans="2:16" ht="18.75" customHeight="1">
      <c r="B120" s="97">
        <f t="shared" si="8"/>
        <v>0</v>
      </c>
      <c r="C120" s="101">
        <f t="shared" si="8"/>
        <v>0</v>
      </c>
      <c r="D120" s="102"/>
      <c r="E120" s="359">
        <f t="shared" si="7"/>
        <v>0</v>
      </c>
      <c r="F120" s="359"/>
      <c r="G120" s="359"/>
      <c r="H120" s="359"/>
      <c r="I120" s="359"/>
      <c r="J120" s="190" t="str">
        <f t="shared" si="10"/>
        <v/>
      </c>
      <c r="K120" s="191">
        <f t="shared" si="9"/>
        <v>0</v>
      </c>
      <c r="L120" s="192">
        <f t="shared" si="9"/>
        <v>0</v>
      </c>
      <c r="M120" s="337" t="str">
        <f t="shared" si="9"/>
        <v/>
      </c>
      <c r="N120" s="338"/>
    </row>
    <row r="121" spans="2:16" ht="18.75" customHeight="1">
      <c r="B121" s="97">
        <f t="shared" si="8"/>
        <v>0</v>
      </c>
      <c r="C121" s="101">
        <f t="shared" si="8"/>
        <v>0</v>
      </c>
      <c r="D121" s="102"/>
      <c r="E121" s="359">
        <f t="shared" si="7"/>
        <v>0</v>
      </c>
      <c r="F121" s="359"/>
      <c r="G121" s="359"/>
      <c r="H121" s="359"/>
      <c r="I121" s="359"/>
      <c r="J121" s="190" t="str">
        <f t="shared" si="10"/>
        <v/>
      </c>
      <c r="K121" s="191">
        <f t="shared" si="9"/>
        <v>0</v>
      </c>
      <c r="L121" s="192">
        <f t="shared" si="9"/>
        <v>0</v>
      </c>
      <c r="M121" s="337" t="str">
        <f t="shared" si="9"/>
        <v/>
      </c>
      <c r="N121" s="338"/>
    </row>
    <row r="122" spans="2:16" ht="18.75" customHeight="1">
      <c r="B122" s="97">
        <f t="shared" si="8"/>
        <v>0</v>
      </c>
      <c r="C122" s="101">
        <f t="shared" si="8"/>
        <v>0</v>
      </c>
      <c r="D122" s="102"/>
      <c r="E122" s="359">
        <f t="shared" si="7"/>
        <v>0</v>
      </c>
      <c r="F122" s="359"/>
      <c r="G122" s="359"/>
      <c r="H122" s="359"/>
      <c r="I122" s="359"/>
      <c r="J122" s="190" t="str">
        <f t="shared" si="10"/>
        <v/>
      </c>
      <c r="K122" s="191">
        <f t="shared" si="9"/>
        <v>0</v>
      </c>
      <c r="L122" s="192">
        <f t="shared" si="9"/>
        <v>0</v>
      </c>
      <c r="M122" s="337" t="str">
        <f t="shared" si="9"/>
        <v/>
      </c>
      <c r="N122" s="338"/>
      <c r="P122" s="6" t="str">
        <f>IF(I123="10%","1.1",IF(I123="8%","1.08","0"))</f>
        <v>0</v>
      </c>
    </row>
    <row r="123" spans="2:16" ht="18.75" customHeight="1">
      <c r="B123" s="98">
        <f t="shared" si="8"/>
        <v>0</v>
      </c>
      <c r="C123" s="103">
        <f t="shared" si="8"/>
        <v>0</v>
      </c>
      <c r="D123" s="104"/>
      <c r="E123" s="381">
        <f t="shared" si="7"/>
        <v>0</v>
      </c>
      <c r="F123" s="382"/>
      <c r="G123" s="382"/>
      <c r="H123" s="382"/>
      <c r="I123" s="383"/>
      <c r="J123" s="196" t="str">
        <f t="shared" si="10"/>
        <v/>
      </c>
      <c r="K123" s="197">
        <f t="shared" si="9"/>
        <v>0</v>
      </c>
      <c r="L123" s="198">
        <f t="shared" si="9"/>
        <v>0</v>
      </c>
      <c r="M123" s="333" t="str">
        <f t="shared" si="9"/>
        <v/>
      </c>
      <c r="N123" s="334"/>
    </row>
    <row r="124" spans="2:16" ht="18.75" customHeight="1">
      <c r="B124" s="107"/>
      <c r="C124" s="108"/>
      <c r="D124" s="108"/>
      <c r="E124" s="384" t="s">
        <v>73</v>
      </c>
      <c r="F124" s="384"/>
      <c r="G124" s="384"/>
      <c r="H124" s="384"/>
      <c r="I124" s="384"/>
      <c r="J124" s="108"/>
      <c r="K124" s="108"/>
      <c r="L124" s="119"/>
      <c r="M124" s="335">
        <f>M78</f>
        <v>0</v>
      </c>
      <c r="N124" s="336"/>
    </row>
    <row r="125" spans="2:16" ht="7.5" customHeight="1">
      <c r="J125" s="22"/>
      <c r="L125" s="22"/>
      <c r="M125" s="22"/>
      <c r="N125" s="22"/>
    </row>
    <row r="126" spans="2:16" ht="18.75" customHeight="1">
      <c r="B126" s="19" t="s">
        <v>102</v>
      </c>
      <c r="G126" s="452" t="s">
        <v>103</v>
      </c>
      <c r="H126" s="452"/>
      <c r="J126" s="22"/>
      <c r="L126" s="22"/>
      <c r="M126" s="22"/>
      <c r="N126" s="22"/>
    </row>
    <row r="127" spans="2:16" ht="18.75" customHeight="1">
      <c r="B127" s="376" t="s">
        <v>47</v>
      </c>
      <c r="C127" s="377"/>
      <c r="D127" s="377"/>
      <c r="E127" s="377"/>
      <c r="F127" s="377"/>
      <c r="G127" s="377"/>
      <c r="H127" s="378"/>
      <c r="J127" s="22"/>
      <c r="K127" s="329" t="s">
        <v>100</v>
      </c>
      <c r="L127" s="330"/>
      <c r="M127" s="164"/>
      <c r="N127" s="165"/>
    </row>
    <row r="128" spans="2:16" ht="18.75" customHeight="1">
      <c r="B128" s="379" t="s">
        <v>22</v>
      </c>
      <c r="C128" s="380"/>
      <c r="D128" s="380"/>
      <c r="E128" s="385">
        <f>E82</f>
        <v>0</v>
      </c>
      <c r="F128" s="386"/>
      <c r="G128" s="387"/>
      <c r="H128" s="113"/>
      <c r="J128" s="22"/>
      <c r="L128" s="22"/>
      <c r="M128" s="22"/>
      <c r="N128" s="22"/>
    </row>
    <row r="129" spans="2:14" ht="18.75" customHeight="1">
      <c r="B129" s="372" t="s">
        <v>23</v>
      </c>
      <c r="C129" s="373"/>
      <c r="D129" s="373"/>
      <c r="E129" s="385">
        <f>E83</f>
        <v>0</v>
      </c>
      <c r="F129" s="386"/>
      <c r="G129" s="387"/>
      <c r="H129" s="45"/>
      <c r="J129" s="22"/>
      <c r="L129" s="22"/>
      <c r="M129" s="22"/>
      <c r="N129" s="22"/>
    </row>
    <row r="130" spans="2:14" ht="18.75" customHeight="1">
      <c r="B130" s="372" t="s">
        <v>24</v>
      </c>
      <c r="C130" s="373"/>
      <c r="D130" s="373"/>
      <c r="E130" s="385">
        <f>E84</f>
        <v>0</v>
      </c>
      <c r="F130" s="386"/>
      <c r="G130" s="387"/>
      <c r="H130" s="45"/>
      <c r="J130" s="22"/>
      <c r="L130" s="22"/>
      <c r="M130" s="22"/>
      <c r="N130" s="22"/>
    </row>
    <row r="131" spans="2:14" ht="18.75" customHeight="1">
      <c r="B131" s="372" t="s">
        <v>25</v>
      </c>
      <c r="C131" s="373"/>
      <c r="D131" s="373"/>
      <c r="E131" s="385">
        <f>E85</f>
        <v>0</v>
      </c>
      <c r="F131" s="386"/>
      <c r="G131" s="387"/>
      <c r="H131" s="45"/>
      <c r="J131" s="22"/>
      <c r="L131" s="22"/>
      <c r="M131" s="22"/>
      <c r="N131" s="22"/>
    </row>
    <row r="132" spans="2:14" ht="18.75" customHeight="1">
      <c r="B132" s="372" t="s">
        <v>26</v>
      </c>
      <c r="C132" s="373"/>
      <c r="D132" s="373"/>
      <c r="E132" s="388"/>
      <c r="F132" s="389"/>
      <c r="G132" s="390"/>
      <c r="H132" s="45"/>
      <c r="J132" s="22"/>
      <c r="L132" s="22"/>
      <c r="M132" s="22"/>
      <c r="N132" s="22"/>
    </row>
    <row r="133" spans="2:14" ht="18.75" customHeight="1">
      <c r="B133" s="374" t="s">
        <v>27</v>
      </c>
      <c r="C133" s="375"/>
      <c r="D133" s="375"/>
      <c r="E133" s="391"/>
      <c r="F133" s="392"/>
      <c r="G133" s="393"/>
      <c r="H133" s="24"/>
      <c r="J133" s="22"/>
      <c r="L133" s="23"/>
      <c r="M133" s="22"/>
      <c r="N133" s="22"/>
    </row>
    <row r="134" spans="2:14">
      <c r="J134" s="22"/>
      <c r="L134" s="22"/>
      <c r="M134" s="22"/>
      <c r="N134" s="22"/>
    </row>
    <row r="135" spans="2:14">
      <c r="J135" s="22"/>
      <c r="L135" s="22"/>
      <c r="M135" s="22"/>
      <c r="N135" s="22"/>
    </row>
    <row r="136" spans="2:14">
      <c r="J136" s="22"/>
      <c r="L136" s="22"/>
      <c r="M136" s="22"/>
      <c r="N136" s="22"/>
    </row>
    <row r="137" spans="2:14">
      <c r="J137" s="22"/>
      <c r="L137" s="22"/>
      <c r="M137" s="22"/>
      <c r="N137" s="22"/>
    </row>
    <row r="138" spans="2:14">
      <c r="J138" s="22"/>
      <c r="L138" s="22"/>
      <c r="M138" s="22"/>
      <c r="N138" s="22"/>
    </row>
    <row r="139" spans="2:14" ht="10.5" customHeight="1">
      <c r="I139" s="4" t="str">
        <f>I47</f>
        <v>P-4</v>
      </c>
      <c r="J139" s="22"/>
      <c r="L139" s="22"/>
      <c r="M139" s="22"/>
      <c r="N139" s="22"/>
    </row>
  </sheetData>
  <mergeCells count="212"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  <mergeCell ref="E124:I124"/>
    <mergeCell ref="M124:N124"/>
    <mergeCell ref="G126:H126"/>
    <mergeCell ref="B127:H127"/>
    <mergeCell ref="B128:D128"/>
    <mergeCell ref="E128:G128"/>
    <mergeCell ref="E121:I121"/>
    <mergeCell ref="M121:N121"/>
    <mergeCell ref="E122:I122"/>
    <mergeCell ref="M122:N122"/>
    <mergeCell ref="E123:I123"/>
    <mergeCell ref="M123:N123"/>
    <mergeCell ref="E118:I118"/>
    <mergeCell ref="M118:N118"/>
    <mergeCell ref="E119:I119"/>
    <mergeCell ref="M119:N119"/>
    <mergeCell ref="E120:I120"/>
    <mergeCell ref="M120:N120"/>
    <mergeCell ref="E115:I115"/>
    <mergeCell ref="M115:N115"/>
    <mergeCell ref="E116:I116"/>
    <mergeCell ref="M116:N116"/>
    <mergeCell ref="E117:I117"/>
    <mergeCell ref="M117:N117"/>
    <mergeCell ref="E112:I112"/>
    <mergeCell ref="M112:N112"/>
    <mergeCell ref="E113:I113"/>
    <mergeCell ref="M113:N113"/>
    <mergeCell ref="E114:I114"/>
    <mergeCell ref="M114:N114"/>
    <mergeCell ref="E109:I109"/>
    <mergeCell ref="M109:N109"/>
    <mergeCell ref="E110:I110"/>
    <mergeCell ref="M110:N110"/>
    <mergeCell ref="E111:I111"/>
    <mergeCell ref="M111:N111"/>
    <mergeCell ref="E106:I106"/>
    <mergeCell ref="M106:N106"/>
    <mergeCell ref="E107:I107"/>
    <mergeCell ref="M107:N107"/>
    <mergeCell ref="E108:I108"/>
    <mergeCell ref="M108:N108"/>
    <mergeCell ref="B102:C102"/>
    <mergeCell ref="D102:H102"/>
    <mergeCell ref="K102:L102"/>
    <mergeCell ref="M102:N102"/>
    <mergeCell ref="K103:N103"/>
    <mergeCell ref="B104:C104"/>
    <mergeCell ref="D104:H104"/>
    <mergeCell ref="M104:N105"/>
    <mergeCell ref="B100:C100"/>
    <mergeCell ref="D100:H100"/>
    <mergeCell ref="K100:N100"/>
    <mergeCell ref="B101:C101"/>
    <mergeCell ref="D101:H101"/>
    <mergeCell ref="K101:N101"/>
    <mergeCell ref="B87:D87"/>
    <mergeCell ref="E87:G87"/>
    <mergeCell ref="B94:M94"/>
    <mergeCell ref="M96:N96"/>
    <mergeCell ref="B99:C99"/>
    <mergeCell ref="D99:F99"/>
    <mergeCell ref="L99:N99"/>
    <mergeCell ref="B84:D84"/>
    <mergeCell ref="E84:G84"/>
    <mergeCell ref="B85:D85"/>
    <mergeCell ref="E85:G85"/>
    <mergeCell ref="B86:D86"/>
    <mergeCell ref="E86:G86"/>
    <mergeCell ref="G80:H80"/>
    <mergeCell ref="B81:H81"/>
    <mergeCell ref="B82:D82"/>
    <mergeCell ref="E82:G82"/>
    <mergeCell ref="B83:D83"/>
    <mergeCell ref="E83:G83"/>
    <mergeCell ref="E76:I76"/>
    <mergeCell ref="M76:N76"/>
    <mergeCell ref="E77:I77"/>
    <mergeCell ref="M77:N77"/>
    <mergeCell ref="E78:I78"/>
    <mergeCell ref="M78:N78"/>
    <mergeCell ref="E73:I73"/>
    <mergeCell ref="M73:N73"/>
    <mergeCell ref="E74:I74"/>
    <mergeCell ref="M74:N74"/>
    <mergeCell ref="E75:I75"/>
    <mergeCell ref="M75:N75"/>
    <mergeCell ref="E70:I70"/>
    <mergeCell ref="M70:N70"/>
    <mergeCell ref="E71:I71"/>
    <mergeCell ref="M71:N71"/>
    <mergeCell ref="E72:I72"/>
    <mergeCell ref="M72:N72"/>
    <mergeCell ref="E67:I67"/>
    <mergeCell ref="M67:N67"/>
    <mergeCell ref="E68:I68"/>
    <mergeCell ref="M68:N68"/>
    <mergeCell ref="E69:I69"/>
    <mergeCell ref="M69:N69"/>
    <mergeCell ref="E64:I64"/>
    <mergeCell ref="M64:N64"/>
    <mergeCell ref="E65:I65"/>
    <mergeCell ref="M65:N65"/>
    <mergeCell ref="E66:I66"/>
    <mergeCell ref="M66:N66"/>
    <mergeCell ref="E61:I61"/>
    <mergeCell ref="M61:N61"/>
    <mergeCell ref="E62:I62"/>
    <mergeCell ref="M62:N62"/>
    <mergeCell ref="E63:I63"/>
    <mergeCell ref="M63:N63"/>
    <mergeCell ref="K57:N57"/>
    <mergeCell ref="B58:C58"/>
    <mergeCell ref="D58:H58"/>
    <mergeCell ref="M58:N59"/>
    <mergeCell ref="E60:I60"/>
    <mergeCell ref="M60:N60"/>
    <mergeCell ref="B55:C55"/>
    <mergeCell ref="D55:H55"/>
    <mergeCell ref="K55:N55"/>
    <mergeCell ref="B56:C56"/>
    <mergeCell ref="D56:H56"/>
    <mergeCell ref="K56:L56"/>
    <mergeCell ref="M56:N56"/>
    <mergeCell ref="B53:C53"/>
    <mergeCell ref="D53:F53"/>
    <mergeCell ref="L53:N53"/>
    <mergeCell ref="B54:C54"/>
    <mergeCell ref="D54:H54"/>
    <mergeCell ref="K54:N54"/>
    <mergeCell ref="B39:D39"/>
    <mergeCell ref="E39:G39"/>
    <mergeCell ref="B40:D40"/>
    <mergeCell ref="B41:D41"/>
    <mergeCell ref="B48:M48"/>
    <mergeCell ref="M50:N50"/>
    <mergeCell ref="B36:D36"/>
    <mergeCell ref="E36:G36"/>
    <mergeCell ref="B37:D37"/>
    <mergeCell ref="E37:G37"/>
    <mergeCell ref="B38:D38"/>
    <mergeCell ref="E38:G38"/>
    <mergeCell ref="E31:I31"/>
    <mergeCell ref="M31:N31"/>
    <mergeCell ref="E32:I32"/>
    <mergeCell ref="M32:N32"/>
    <mergeCell ref="G34:H34"/>
    <mergeCell ref="B35:H35"/>
    <mergeCell ref="E21:I21"/>
    <mergeCell ref="M21:N21"/>
    <mergeCell ref="E28:I28"/>
    <mergeCell ref="M28:N28"/>
    <mergeCell ref="E29:I29"/>
    <mergeCell ref="M29:N29"/>
    <mergeCell ref="E30:I30"/>
    <mergeCell ref="M30:N30"/>
    <mergeCell ref="E25:I25"/>
    <mergeCell ref="M25:N25"/>
    <mergeCell ref="E26:I26"/>
    <mergeCell ref="M26:N26"/>
    <mergeCell ref="E27:I27"/>
    <mergeCell ref="M27:N27"/>
    <mergeCell ref="B2:M2"/>
    <mergeCell ref="M4:N4"/>
    <mergeCell ref="B7:C7"/>
    <mergeCell ref="D7:F7"/>
    <mergeCell ref="L7:N7"/>
    <mergeCell ref="B8:C8"/>
    <mergeCell ref="D8:H8"/>
    <mergeCell ref="K8:N8"/>
    <mergeCell ref="E16:I16"/>
    <mergeCell ref="M16:N16"/>
    <mergeCell ref="K11:N11"/>
    <mergeCell ref="M12:N13"/>
    <mergeCell ref="E14:I14"/>
    <mergeCell ref="M14:N14"/>
    <mergeCell ref="E15:I15"/>
    <mergeCell ref="M15:N15"/>
    <mergeCell ref="K81:L81"/>
    <mergeCell ref="K82:L82"/>
    <mergeCell ref="K127:L127"/>
    <mergeCell ref="B9:C9"/>
    <mergeCell ref="D9:H9"/>
    <mergeCell ref="K9:N9"/>
    <mergeCell ref="B10:C10"/>
    <mergeCell ref="D10:H10"/>
    <mergeCell ref="K10:L10"/>
    <mergeCell ref="M10:N10"/>
    <mergeCell ref="E17:I17"/>
    <mergeCell ref="M17:N17"/>
    <mergeCell ref="E18:I18"/>
    <mergeCell ref="M18:N18"/>
    <mergeCell ref="E22:I22"/>
    <mergeCell ref="M22:N22"/>
    <mergeCell ref="E23:I23"/>
    <mergeCell ref="M23:N23"/>
    <mergeCell ref="E24:I24"/>
    <mergeCell ref="M24:N24"/>
    <mergeCell ref="E19:I19"/>
    <mergeCell ref="M19:N19"/>
    <mergeCell ref="E20:I20"/>
    <mergeCell ref="M20:N20"/>
  </mergeCells>
  <phoneticPr fontId="1"/>
  <dataValidations count="2">
    <dataValidation type="date" allowBlank="1" showInputMessage="1" showErrorMessage="1" sqref="B15:B31 B61:B77 B107:B123" xr:uid="{00000000-0002-0000-0500-000000000000}">
      <formula1>1</formula1>
      <formula2>12</formula2>
    </dataValidation>
    <dataValidation type="date" allowBlank="1" showInputMessage="1" showErrorMessage="1" sqref="C15:C31 C61:C77 C107:C123" xr:uid="{00000000-0002-0000-0500-000001000000}">
      <formula1>1</formula1>
      <formula2>31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Q139"/>
  <sheetViews>
    <sheetView showGridLines="0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407" t="s">
        <v>51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18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76" t="s">
        <v>21</v>
      </c>
      <c r="M4" s="410"/>
      <c r="N4" s="411"/>
      <c r="P4" s="12" t="s">
        <v>18</v>
      </c>
      <c r="Q4" s="2" t="s">
        <v>53</v>
      </c>
    </row>
    <row r="5" spans="1:17" ht="22.5" customHeight="1" thickBot="1">
      <c r="B5" s="8" t="s">
        <v>16</v>
      </c>
      <c r="P5" s="13" t="s">
        <v>19</v>
      </c>
      <c r="Q5" s="2" t="s">
        <v>52</v>
      </c>
    </row>
    <row r="6" spans="1:17" ht="24.95" customHeight="1">
      <c r="K6" s="31" t="s">
        <v>20</v>
      </c>
      <c r="L6" s="29"/>
      <c r="M6" s="29"/>
      <c r="N6" s="30"/>
    </row>
    <row r="7" spans="1:17" ht="24.95" customHeight="1">
      <c r="B7" s="409" t="s">
        <v>5</v>
      </c>
      <c r="C7" s="409"/>
      <c r="D7" s="399"/>
      <c r="E7" s="400"/>
      <c r="F7" s="401"/>
      <c r="G7" s="5"/>
      <c r="H7" s="5"/>
      <c r="J7" s="77" t="s">
        <v>39</v>
      </c>
      <c r="K7" s="93">
        <f>基本情報入力シート!C7</f>
        <v>0</v>
      </c>
      <c r="L7" s="412" t="str">
        <f>基本情報入力シート!C8&amp;基本情報入力シート!C9</f>
        <v/>
      </c>
      <c r="M7" s="412"/>
      <c r="N7" s="413"/>
    </row>
    <row r="8" spans="1:17" ht="18.75" customHeight="1">
      <c r="B8" s="409" t="s">
        <v>17</v>
      </c>
      <c r="C8" s="409"/>
      <c r="D8" s="414"/>
      <c r="E8" s="415"/>
      <c r="F8" s="415"/>
      <c r="G8" s="415"/>
      <c r="H8" s="416"/>
      <c r="I8" s="4"/>
      <c r="J8" s="78" t="s">
        <v>40</v>
      </c>
      <c r="K8" s="315">
        <f>基本情報入力シート!C5</f>
        <v>0</v>
      </c>
      <c r="L8" s="316"/>
      <c r="M8" s="316"/>
      <c r="N8" s="339"/>
    </row>
    <row r="9" spans="1:17" ht="18.75" customHeight="1">
      <c r="B9" s="408" t="s">
        <v>6</v>
      </c>
      <c r="C9" s="408"/>
      <c r="D9" s="417"/>
      <c r="E9" s="418"/>
      <c r="F9" s="418"/>
      <c r="G9" s="418"/>
      <c r="H9" s="419"/>
      <c r="J9" s="79" t="s">
        <v>0</v>
      </c>
      <c r="K9" s="315">
        <f>基本情報入力シート!C6</f>
        <v>0</v>
      </c>
      <c r="L9" s="316"/>
      <c r="M9" s="316"/>
      <c r="N9" s="339"/>
    </row>
    <row r="10" spans="1:17" ht="18.75" customHeight="1">
      <c r="B10" s="444" t="s">
        <v>7</v>
      </c>
      <c r="C10" s="444"/>
      <c r="D10" s="441"/>
      <c r="E10" s="442"/>
      <c r="F10" s="442"/>
      <c r="G10" s="442"/>
      <c r="H10" s="443"/>
      <c r="I10" s="5"/>
      <c r="J10" s="80" t="s">
        <v>72</v>
      </c>
      <c r="K10" s="315">
        <f>基本情報入力シート!C10</f>
        <v>0</v>
      </c>
      <c r="L10" s="316"/>
      <c r="M10" s="314">
        <f>基本情報入力シート!C11</f>
        <v>0</v>
      </c>
      <c r="N10" s="365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81" t="s">
        <v>30</v>
      </c>
      <c r="K11" s="352" t="str">
        <f>基本情報入力シート!D13&amp;基本情報入力シート!E13</f>
        <v/>
      </c>
      <c r="L11" s="353"/>
      <c r="M11" s="353"/>
      <c r="N11" s="354"/>
    </row>
    <row r="12" spans="1:17" ht="24.95" customHeight="1">
      <c r="B12" s="94"/>
      <c r="C12" s="95"/>
      <c r="D12" s="95"/>
      <c r="E12" s="95"/>
      <c r="F12" s="95"/>
      <c r="G12" s="95"/>
      <c r="H12" s="95"/>
      <c r="I12" s="5"/>
      <c r="L12" s="3" t="s">
        <v>50</v>
      </c>
      <c r="M12" s="360" t="s">
        <v>89</v>
      </c>
      <c r="N12" s="360"/>
    </row>
    <row r="13" spans="1:17" ht="10.5" customHeight="1">
      <c r="M13" s="420"/>
      <c r="N13" s="420"/>
    </row>
    <row r="14" spans="1:17" ht="18.75" customHeight="1">
      <c r="B14" s="76" t="s">
        <v>8</v>
      </c>
      <c r="C14" s="85" t="s">
        <v>9</v>
      </c>
      <c r="D14" s="85" t="s">
        <v>10</v>
      </c>
      <c r="E14" s="357" t="s">
        <v>11</v>
      </c>
      <c r="F14" s="357"/>
      <c r="G14" s="357"/>
      <c r="H14" s="357"/>
      <c r="I14" s="357"/>
      <c r="J14" s="86" t="s">
        <v>12</v>
      </c>
      <c r="K14" s="85" t="s">
        <v>13</v>
      </c>
      <c r="L14" s="86" t="s">
        <v>14</v>
      </c>
      <c r="M14" s="421" t="s">
        <v>15</v>
      </c>
      <c r="N14" s="422"/>
    </row>
    <row r="15" spans="1:17" ht="18.75" customHeight="1">
      <c r="A15" s="159">
        <v>1</v>
      </c>
      <c r="B15" s="82"/>
      <c r="C15" s="87"/>
      <c r="D15" s="88"/>
      <c r="E15" s="453"/>
      <c r="F15" s="453"/>
      <c r="G15" s="453"/>
      <c r="H15" s="453"/>
      <c r="I15" s="453"/>
      <c r="J15" s="109"/>
      <c r="K15" s="179"/>
      <c r="L15" s="180"/>
      <c r="M15" s="423" t="str">
        <f>IF((J15*L15)=0,"",(ROUND(J15*L15,0)))</f>
        <v/>
      </c>
      <c r="N15" s="424"/>
    </row>
    <row r="16" spans="1:17" ht="18.75" customHeight="1">
      <c r="A16" s="159">
        <v>2</v>
      </c>
      <c r="B16" s="83"/>
      <c r="C16" s="89"/>
      <c r="D16" s="90"/>
      <c r="E16" s="425"/>
      <c r="F16" s="425"/>
      <c r="G16" s="425"/>
      <c r="H16" s="425"/>
      <c r="I16" s="425"/>
      <c r="J16" s="110"/>
      <c r="K16" s="181"/>
      <c r="L16" s="182"/>
      <c r="M16" s="366" t="str">
        <f t="shared" ref="M16:M31" si="0">IF((J16*L16)=0,"",(ROUND(J16*L16,0)))</f>
        <v/>
      </c>
      <c r="N16" s="367"/>
    </row>
    <row r="17" spans="1:16" ht="18.75" customHeight="1">
      <c r="A17" s="159">
        <v>3</v>
      </c>
      <c r="B17" s="83"/>
      <c r="C17" s="89"/>
      <c r="D17" s="90"/>
      <c r="E17" s="425"/>
      <c r="F17" s="425"/>
      <c r="G17" s="425"/>
      <c r="H17" s="425"/>
      <c r="I17" s="425"/>
      <c r="J17" s="110"/>
      <c r="K17" s="181"/>
      <c r="L17" s="182"/>
      <c r="M17" s="366" t="str">
        <f t="shared" si="0"/>
        <v/>
      </c>
      <c r="N17" s="367"/>
    </row>
    <row r="18" spans="1:16" ht="18.75" customHeight="1">
      <c r="A18" s="159">
        <v>4</v>
      </c>
      <c r="B18" s="83"/>
      <c r="C18" s="89"/>
      <c r="D18" s="90"/>
      <c r="E18" s="425"/>
      <c r="F18" s="425"/>
      <c r="G18" s="425"/>
      <c r="H18" s="425"/>
      <c r="I18" s="425"/>
      <c r="J18" s="110"/>
      <c r="K18" s="181"/>
      <c r="L18" s="182"/>
      <c r="M18" s="366" t="str">
        <f t="shared" si="0"/>
        <v/>
      </c>
      <c r="N18" s="367"/>
    </row>
    <row r="19" spans="1:16" ht="18.75" customHeight="1">
      <c r="A19" s="159">
        <v>5</v>
      </c>
      <c r="B19" s="83"/>
      <c r="C19" s="89"/>
      <c r="D19" s="90"/>
      <c r="E19" s="425"/>
      <c r="F19" s="425"/>
      <c r="G19" s="425"/>
      <c r="H19" s="425"/>
      <c r="I19" s="425"/>
      <c r="J19" s="110"/>
      <c r="K19" s="181"/>
      <c r="L19" s="182"/>
      <c r="M19" s="366" t="str">
        <f t="shared" si="0"/>
        <v/>
      </c>
      <c r="N19" s="367"/>
    </row>
    <row r="20" spans="1:16" ht="18.75" customHeight="1">
      <c r="A20" s="159">
        <v>6</v>
      </c>
      <c r="B20" s="83"/>
      <c r="C20" s="89"/>
      <c r="D20" s="90"/>
      <c r="E20" s="425"/>
      <c r="F20" s="425"/>
      <c r="G20" s="425"/>
      <c r="H20" s="425"/>
      <c r="I20" s="425"/>
      <c r="J20" s="110"/>
      <c r="K20" s="181"/>
      <c r="L20" s="182"/>
      <c r="M20" s="366" t="str">
        <f t="shared" si="0"/>
        <v/>
      </c>
      <c r="N20" s="367"/>
    </row>
    <row r="21" spans="1:16" ht="18.75" customHeight="1">
      <c r="A21" s="159">
        <v>7</v>
      </c>
      <c r="B21" s="83"/>
      <c r="C21" s="89"/>
      <c r="D21" s="90"/>
      <c r="E21" s="425"/>
      <c r="F21" s="425"/>
      <c r="G21" s="425"/>
      <c r="H21" s="425"/>
      <c r="I21" s="425"/>
      <c r="J21" s="110"/>
      <c r="K21" s="181"/>
      <c r="L21" s="182"/>
      <c r="M21" s="366" t="str">
        <f t="shared" si="0"/>
        <v/>
      </c>
      <c r="N21" s="367"/>
    </row>
    <row r="22" spans="1:16" ht="18.75" customHeight="1">
      <c r="A22" s="159">
        <v>8</v>
      </c>
      <c r="B22" s="83"/>
      <c r="C22" s="89"/>
      <c r="D22" s="90"/>
      <c r="E22" s="425"/>
      <c r="F22" s="425"/>
      <c r="G22" s="425"/>
      <c r="H22" s="425"/>
      <c r="I22" s="425"/>
      <c r="J22" s="110"/>
      <c r="K22" s="181"/>
      <c r="L22" s="182"/>
      <c r="M22" s="366" t="str">
        <f t="shared" si="0"/>
        <v/>
      </c>
      <c r="N22" s="367"/>
    </row>
    <row r="23" spans="1:16" ht="18.75" customHeight="1">
      <c r="A23" s="159">
        <v>9</v>
      </c>
      <c r="B23" s="83"/>
      <c r="C23" s="89"/>
      <c r="D23" s="90"/>
      <c r="E23" s="425"/>
      <c r="F23" s="425"/>
      <c r="G23" s="425"/>
      <c r="H23" s="425"/>
      <c r="I23" s="425"/>
      <c r="J23" s="110"/>
      <c r="K23" s="181"/>
      <c r="L23" s="182"/>
      <c r="M23" s="366" t="str">
        <f t="shared" si="0"/>
        <v/>
      </c>
      <c r="N23" s="367"/>
    </row>
    <row r="24" spans="1:16" ht="18.75" customHeight="1">
      <c r="A24" s="159">
        <v>10</v>
      </c>
      <c r="B24" s="83"/>
      <c r="C24" s="89"/>
      <c r="D24" s="90"/>
      <c r="E24" s="425"/>
      <c r="F24" s="425"/>
      <c r="G24" s="425"/>
      <c r="H24" s="425"/>
      <c r="I24" s="425"/>
      <c r="J24" s="110"/>
      <c r="K24" s="181"/>
      <c r="L24" s="182"/>
      <c r="M24" s="366" t="str">
        <f t="shared" si="0"/>
        <v/>
      </c>
      <c r="N24" s="367"/>
    </row>
    <row r="25" spans="1:16" ht="18.75" customHeight="1">
      <c r="A25" s="159">
        <v>11</v>
      </c>
      <c r="B25" s="83"/>
      <c r="C25" s="89"/>
      <c r="D25" s="90"/>
      <c r="E25" s="425"/>
      <c r="F25" s="425"/>
      <c r="G25" s="425"/>
      <c r="H25" s="425"/>
      <c r="I25" s="425"/>
      <c r="J25" s="110"/>
      <c r="K25" s="181"/>
      <c r="L25" s="182"/>
      <c r="M25" s="366" t="str">
        <f t="shared" si="0"/>
        <v/>
      </c>
      <c r="N25" s="367"/>
    </row>
    <row r="26" spans="1:16" ht="18.75" customHeight="1">
      <c r="A26" s="159">
        <v>12</v>
      </c>
      <c r="B26" s="83"/>
      <c r="C26" s="89"/>
      <c r="D26" s="90"/>
      <c r="E26" s="425"/>
      <c r="F26" s="425"/>
      <c r="G26" s="425"/>
      <c r="H26" s="425"/>
      <c r="I26" s="425"/>
      <c r="J26" s="110"/>
      <c r="K26" s="181"/>
      <c r="L26" s="182"/>
      <c r="M26" s="366" t="str">
        <f t="shared" si="0"/>
        <v/>
      </c>
      <c r="N26" s="367"/>
    </row>
    <row r="27" spans="1:16" ht="18.75" customHeight="1">
      <c r="A27" s="159">
        <v>13</v>
      </c>
      <c r="B27" s="83"/>
      <c r="C27" s="89"/>
      <c r="D27" s="90"/>
      <c r="E27" s="425"/>
      <c r="F27" s="425"/>
      <c r="G27" s="425"/>
      <c r="H27" s="425"/>
      <c r="I27" s="425"/>
      <c r="J27" s="110"/>
      <c r="K27" s="181"/>
      <c r="L27" s="182"/>
      <c r="M27" s="366" t="str">
        <f t="shared" si="0"/>
        <v/>
      </c>
      <c r="N27" s="367"/>
    </row>
    <row r="28" spans="1:16" ht="18.75" customHeight="1">
      <c r="A28" s="159">
        <v>14</v>
      </c>
      <c r="B28" s="83"/>
      <c r="C28" s="89"/>
      <c r="D28" s="90"/>
      <c r="E28" s="425"/>
      <c r="F28" s="425"/>
      <c r="G28" s="425"/>
      <c r="H28" s="425"/>
      <c r="I28" s="425"/>
      <c r="J28" s="110"/>
      <c r="K28" s="181"/>
      <c r="L28" s="182"/>
      <c r="M28" s="366" t="str">
        <f t="shared" si="0"/>
        <v/>
      </c>
      <c r="N28" s="367"/>
    </row>
    <row r="29" spans="1:16" ht="18.75" customHeight="1">
      <c r="A29" s="159">
        <v>15</v>
      </c>
      <c r="B29" s="83"/>
      <c r="C29" s="89"/>
      <c r="D29" s="90"/>
      <c r="E29" s="425"/>
      <c r="F29" s="425"/>
      <c r="G29" s="425"/>
      <c r="H29" s="425"/>
      <c r="I29" s="425"/>
      <c r="J29" s="110"/>
      <c r="K29" s="181"/>
      <c r="L29" s="182"/>
      <c r="M29" s="366" t="str">
        <f t="shared" si="0"/>
        <v/>
      </c>
      <c r="N29" s="367"/>
    </row>
    <row r="30" spans="1:16" ht="18.75" customHeight="1">
      <c r="A30" s="159">
        <v>16</v>
      </c>
      <c r="B30" s="155"/>
      <c r="C30" s="156"/>
      <c r="D30" s="157"/>
      <c r="E30" s="428"/>
      <c r="F30" s="428"/>
      <c r="G30" s="428"/>
      <c r="H30" s="428"/>
      <c r="I30" s="428"/>
      <c r="J30" s="158"/>
      <c r="K30" s="183"/>
      <c r="L30" s="184"/>
      <c r="M30" s="366" t="str">
        <f t="shared" si="0"/>
        <v/>
      </c>
      <c r="N30" s="367"/>
      <c r="P30" s="6"/>
    </row>
    <row r="31" spans="1:16" ht="18.75" customHeight="1">
      <c r="A31" s="159">
        <v>17</v>
      </c>
      <c r="B31" s="84"/>
      <c r="C31" s="91"/>
      <c r="D31" s="92"/>
      <c r="E31" s="429"/>
      <c r="F31" s="429"/>
      <c r="G31" s="429"/>
      <c r="H31" s="429"/>
      <c r="I31" s="429"/>
      <c r="J31" s="111"/>
      <c r="K31" s="185"/>
      <c r="L31" s="186"/>
      <c r="M31" s="368" t="str">
        <f t="shared" si="0"/>
        <v/>
      </c>
      <c r="N31" s="369"/>
    </row>
    <row r="32" spans="1:16" ht="18.75" customHeight="1">
      <c r="B32" s="27"/>
      <c r="C32" s="28"/>
      <c r="D32" s="28"/>
      <c r="E32" s="375" t="s">
        <v>73</v>
      </c>
      <c r="F32" s="375"/>
      <c r="G32" s="375"/>
      <c r="H32" s="375"/>
      <c r="I32" s="375"/>
      <c r="J32" s="28"/>
      <c r="K32" s="28"/>
      <c r="L32" s="28"/>
      <c r="M32" s="370">
        <f>SUM(M15:N31)</f>
        <v>0</v>
      </c>
      <c r="N32" s="371"/>
    </row>
    <row r="33" spans="2:14" ht="7.5" customHeight="1"/>
    <row r="34" spans="2:14" ht="18.75" customHeight="1">
      <c r="B34" s="19" t="s">
        <v>102</v>
      </c>
      <c r="G34" s="394" t="s">
        <v>103</v>
      </c>
      <c r="H34" s="394"/>
    </row>
    <row r="35" spans="2:14" ht="18.75" customHeight="1">
      <c r="B35" s="438" t="s">
        <v>47</v>
      </c>
      <c r="C35" s="439"/>
      <c r="D35" s="439"/>
      <c r="E35" s="439"/>
      <c r="F35" s="439"/>
      <c r="G35" s="439"/>
      <c r="H35" s="440"/>
    </row>
    <row r="36" spans="2:14" ht="18.75" customHeight="1">
      <c r="B36" s="426" t="s">
        <v>22</v>
      </c>
      <c r="C36" s="427"/>
      <c r="D36" s="427"/>
      <c r="E36" s="404"/>
      <c r="F36" s="405"/>
      <c r="G36" s="406"/>
      <c r="H36" s="114"/>
    </row>
    <row r="37" spans="2:14" ht="18.75" customHeight="1">
      <c r="B37" s="372" t="s">
        <v>23</v>
      </c>
      <c r="C37" s="373"/>
      <c r="D37" s="373"/>
      <c r="E37" s="404"/>
      <c r="F37" s="405"/>
      <c r="G37" s="406"/>
      <c r="H37" s="45"/>
    </row>
    <row r="38" spans="2:14" ht="18.75" customHeight="1">
      <c r="B38" s="372" t="s">
        <v>24</v>
      </c>
      <c r="C38" s="373"/>
      <c r="D38" s="373"/>
      <c r="E38" s="404"/>
      <c r="F38" s="405"/>
      <c r="G38" s="406"/>
      <c r="H38" s="45"/>
    </row>
    <row r="39" spans="2:14" ht="18.75" customHeight="1">
      <c r="B39" s="445" t="s">
        <v>25</v>
      </c>
      <c r="C39" s="446"/>
      <c r="D39" s="446"/>
      <c r="E39" s="404"/>
      <c r="F39" s="405"/>
      <c r="G39" s="406"/>
      <c r="H39" s="115"/>
    </row>
    <row r="40" spans="2:14" ht="18.75" customHeight="1">
      <c r="B40" s="434"/>
      <c r="C40" s="435"/>
      <c r="D40" s="435"/>
      <c r="E40" s="112"/>
      <c r="F40" s="112"/>
      <c r="G40" s="112"/>
      <c r="H40" s="113"/>
    </row>
    <row r="41" spans="2:14" ht="18.75" customHeight="1">
      <c r="B41" s="436"/>
      <c r="C41" s="437"/>
      <c r="D41" s="437"/>
      <c r="E41" s="25"/>
      <c r="F41" s="25"/>
      <c r="G41" s="25"/>
      <c r="H41" s="24"/>
      <c r="L41" s="20"/>
    </row>
    <row r="42" spans="2:14" ht="24.75" customHeight="1"/>
    <row r="47" spans="2:14" ht="10.5" customHeight="1">
      <c r="I47" s="4" t="s">
        <v>94</v>
      </c>
      <c r="J47" s="22"/>
      <c r="L47" s="22"/>
      <c r="M47" s="22"/>
      <c r="N47" s="22"/>
    </row>
    <row r="48" spans="2:14" ht="24" customHeight="1">
      <c r="B48" s="407" t="s">
        <v>49</v>
      </c>
      <c r="C48" s="407"/>
      <c r="D48" s="407"/>
      <c r="E48" s="407"/>
      <c r="F48" s="407"/>
      <c r="G48" s="407"/>
      <c r="H48" s="407"/>
      <c r="I48" s="407"/>
      <c r="J48" s="407"/>
      <c r="K48" s="407"/>
      <c r="L48" s="407"/>
      <c r="M48" s="407"/>
      <c r="N48" s="18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2"/>
      <c r="L50" s="76" t="s">
        <v>21</v>
      </c>
      <c r="M50" s="431">
        <f>M4</f>
        <v>0</v>
      </c>
      <c r="N50" s="432"/>
      <c r="P50" s="21"/>
      <c r="Q50" s="21"/>
    </row>
    <row r="51" spans="2:17" ht="22.5" customHeight="1">
      <c r="B51" s="8" t="s">
        <v>16</v>
      </c>
      <c r="J51" s="22"/>
      <c r="L51" s="22"/>
      <c r="M51" s="22"/>
      <c r="N51" s="22"/>
      <c r="P51" s="1"/>
    </row>
    <row r="52" spans="2:17" ht="24.95" customHeight="1">
      <c r="K52" s="31" t="s">
        <v>20</v>
      </c>
      <c r="L52" s="29"/>
      <c r="M52" s="29"/>
      <c r="N52" s="30"/>
    </row>
    <row r="53" spans="2:17" ht="24.95" customHeight="1">
      <c r="B53" s="409" t="s">
        <v>5</v>
      </c>
      <c r="C53" s="409"/>
      <c r="D53" s="399"/>
      <c r="E53" s="400"/>
      <c r="F53" s="401"/>
      <c r="G53" s="5"/>
      <c r="H53" s="5"/>
      <c r="J53" s="77" t="s">
        <v>39</v>
      </c>
      <c r="K53" s="106">
        <f>K7</f>
        <v>0</v>
      </c>
      <c r="L53" s="340" t="str">
        <f>L7</f>
        <v/>
      </c>
      <c r="M53" s="340"/>
      <c r="N53" s="341"/>
    </row>
    <row r="54" spans="2:17" ht="18.75" customHeight="1">
      <c r="B54" s="433" t="s">
        <v>17</v>
      </c>
      <c r="C54" s="433"/>
      <c r="D54" s="449" t="str">
        <f>IF((D8)=0,"",(D8))</f>
        <v/>
      </c>
      <c r="E54" s="450"/>
      <c r="F54" s="450"/>
      <c r="G54" s="450"/>
      <c r="H54" s="451"/>
      <c r="I54" s="4"/>
      <c r="J54" s="78" t="s">
        <v>40</v>
      </c>
      <c r="K54" s="315">
        <f>K8</f>
        <v>0</v>
      </c>
      <c r="L54" s="316"/>
      <c r="M54" s="316"/>
      <c r="N54" s="339"/>
    </row>
    <row r="55" spans="2:17" ht="18.75" customHeight="1">
      <c r="B55" s="408" t="s">
        <v>6</v>
      </c>
      <c r="C55" s="408"/>
      <c r="D55" s="344" t="str">
        <f>IF((D9)=0,"",(D9))</f>
        <v/>
      </c>
      <c r="E55" s="345"/>
      <c r="F55" s="345"/>
      <c r="G55" s="345"/>
      <c r="H55" s="346"/>
      <c r="J55" s="79" t="s">
        <v>0</v>
      </c>
      <c r="K55" s="315">
        <f>K9</f>
        <v>0</v>
      </c>
      <c r="L55" s="316"/>
      <c r="M55" s="316"/>
      <c r="N55" s="339"/>
    </row>
    <row r="56" spans="2:17" ht="18.75" customHeight="1">
      <c r="B56" s="430" t="s">
        <v>7</v>
      </c>
      <c r="C56" s="430"/>
      <c r="D56" s="349" t="str">
        <f>IF((D10)=0,"",(D10))</f>
        <v/>
      </c>
      <c r="E56" s="350"/>
      <c r="F56" s="350"/>
      <c r="G56" s="350"/>
      <c r="H56" s="351"/>
      <c r="I56" s="5"/>
      <c r="J56" s="80" t="s">
        <v>72</v>
      </c>
      <c r="K56" s="315">
        <f>K10</f>
        <v>0</v>
      </c>
      <c r="L56" s="316"/>
      <c r="M56" s="314">
        <f>M10</f>
        <v>0</v>
      </c>
      <c r="N56" s="365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81" t="s">
        <v>30</v>
      </c>
      <c r="K57" s="352" t="str">
        <f>K11</f>
        <v/>
      </c>
      <c r="L57" s="353"/>
      <c r="M57" s="353"/>
      <c r="N57" s="354"/>
    </row>
    <row r="58" spans="2:17" ht="24.95" customHeight="1">
      <c r="B58" s="355"/>
      <c r="C58" s="355"/>
      <c r="D58" s="356"/>
      <c r="E58" s="356"/>
      <c r="F58" s="356"/>
      <c r="G58" s="356"/>
      <c r="H58" s="356"/>
      <c r="I58" s="5"/>
      <c r="L58" s="3" t="s">
        <v>50</v>
      </c>
      <c r="M58" s="360" t="s">
        <v>90</v>
      </c>
      <c r="N58" s="360"/>
    </row>
    <row r="59" spans="2:17" ht="10.5" customHeight="1">
      <c r="J59" s="22"/>
      <c r="L59" s="22"/>
      <c r="M59" s="360"/>
      <c r="N59" s="360"/>
    </row>
    <row r="60" spans="2:17" ht="18.75" customHeight="1">
      <c r="B60" s="76" t="s">
        <v>8</v>
      </c>
      <c r="C60" s="85" t="s">
        <v>9</v>
      </c>
      <c r="D60" s="85" t="s">
        <v>10</v>
      </c>
      <c r="E60" s="357" t="s">
        <v>11</v>
      </c>
      <c r="F60" s="357"/>
      <c r="G60" s="357"/>
      <c r="H60" s="357"/>
      <c r="I60" s="357"/>
      <c r="J60" s="105" t="s">
        <v>12</v>
      </c>
      <c r="K60" s="85" t="s">
        <v>13</v>
      </c>
      <c r="L60" s="105" t="s">
        <v>14</v>
      </c>
      <c r="M60" s="363" t="s">
        <v>15</v>
      </c>
      <c r="N60" s="364"/>
    </row>
    <row r="61" spans="2:17" ht="18.75" customHeight="1">
      <c r="B61" s="96">
        <f t="shared" ref="B61:C76" si="1">B15</f>
        <v>0</v>
      </c>
      <c r="C61" s="99">
        <f t="shared" si="1"/>
        <v>0</v>
      </c>
      <c r="D61" s="100"/>
      <c r="E61" s="358">
        <f t="shared" ref="E61:E77" si="2">E15</f>
        <v>0</v>
      </c>
      <c r="F61" s="358"/>
      <c r="G61" s="358"/>
      <c r="H61" s="358"/>
      <c r="I61" s="358"/>
      <c r="J61" s="187" t="str">
        <f t="shared" ref="J61:J77" si="3">IF((J15)=0,"",(J15))</f>
        <v/>
      </c>
      <c r="K61" s="188">
        <f t="shared" ref="K61:M76" si="4">K15</f>
        <v>0</v>
      </c>
      <c r="L61" s="189">
        <f t="shared" si="4"/>
        <v>0</v>
      </c>
      <c r="M61" s="361" t="str">
        <f t="shared" si="4"/>
        <v/>
      </c>
      <c r="N61" s="362"/>
    </row>
    <row r="62" spans="2:17" ht="18.75" customHeight="1">
      <c r="B62" s="97">
        <f t="shared" si="1"/>
        <v>0</v>
      </c>
      <c r="C62" s="101">
        <f t="shared" si="1"/>
        <v>0</v>
      </c>
      <c r="D62" s="102"/>
      <c r="E62" s="359">
        <f t="shared" si="2"/>
        <v>0</v>
      </c>
      <c r="F62" s="359"/>
      <c r="G62" s="359"/>
      <c r="H62" s="359"/>
      <c r="I62" s="359"/>
      <c r="J62" s="190" t="str">
        <f t="shared" si="3"/>
        <v/>
      </c>
      <c r="K62" s="191">
        <f t="shared" si="4"/>
        <v>0</v>
      </c>
      <c r="L62" s="192">
        <f t="shared" si="4"/>
        <v>0</v>
      </c>
      <c r="M62" s="337" t="str">
        <f t="shared" si="4"/>
        <v/>
      </c>
      <c r="N62" s="338"/>
    </row>
    <row r="63" spans="2:17" ht="18.75" customHeight="1">
      <c r="B63" s="97">
        <f t="shared" si="1"/>
        <v>0</v>
      </c>
      <c r="C63" s="101">
        <f t="shared" si="1"/>
        <v>0</v>
      </c>
      <c r="D63" s="102"/>
      <c r="E63" s="359">
        <f t="shared" si="2"/>
        <v>0</v>
      </c>
      <c r="F63" s="359"/>
      <c r="G63" s="359"/>
      <c r="H63" s="359"/>
      <c r="I63" s="359"/>
      <c r="J63" s="190" t="str">
        <f t="shared" si="3"/>
        <v/>
      </c>
      <c r="K63" s="191">
        <f t="shared" si="4"/>
        <v>0</v>
      </c>
      <c r="L63" s="192">
        <f t="shared" si="4"/>
        <v>0</v>
      </c>
      <c r="M63" s="337" t="str">
        <f t="shared" si="4"/>
        <v/>
      </c>
      <c r="N63" s="338"/>
    </row>
    <row r="64" spans="2:17" ht="18.75" customHeight="1">
      <c r="B64" s="97">
        <f t="shared" si="1"/>
        <v>0</v>
      </c>
      <c r="C64" s="101">
        <f t="shared" si="1"/>
        <v>0</v>
      </c>
      <c r="D64" s="102"/>
      <c r="E64" s="359">
        <f t="shared" si="2"/>
        <v>0</v>
      </c>
      <c r="F64" s="359"/>
      <c r="G64" s="359"/>
      <c r="H64" s="359"/>
      <c r="I64" s="359"/>
      <c r="J64" s="190" t="str">
        <f t="shared" si="3"/>
        <v/>
      </c>
      <c r="K64" s="191">
        <f t="shared" si="4"/>
        <v>0</v>
      </c>
      <c r="L64" s="192">
        <f t="shared" si="4"/>
        <v>0</v>
      </c>
      <c r="M64" s="337" t="str">
        <f t="shared" si="4"/>
        <v/>
      </c>
      <c r="N64" s="338"/>
    </row>
    <row r="65" spans="2:16" ht="18.75" customHeight="1">
      <c r="B65" s="97">
        <f t="shared" si="1"/>
        <v>0</v>
      </c>
      <c r="C65" s="101">
        <f t="shared" si="1"/>
        <v>0</v>
      </c>
      <c r="D65" s="102"/>
      <c r="E65" s="359">
        <f t="shared" si="2"/>
        <v>0</v>
      </c>
      <c r="F65" s="359"/>
      <c r="G65" s="359"/>
      <c r="H65" s="359"/>
      <c r="I65" s="359"/>
      <c r="J65" s="190" t="str">
        <f t="shared" si="3"/>
        <v/>
      </c>
      <c r="K65" s="191">
        <f t="shared" si="4"/>
        <v>0</v>
      </c>
      <c r="L65" s="192">
        <f t="shared" si="4"/>
        <v>0</v>
      </c>
      <c r="M65" s="337" t="str">
        <f t="shared" si="4"/>
        <v/>
      </c>
      <c r="N65" s="338"/>
    </row>
    <row r="66" spans="2:16" ht="18.75" customHeight="1">
      <c r="B66" s="97">
        <f t="shared" si="1"/>
        <v>0</v>
      </c>
      <c r="C66" s="101">
        <f t="shared" si="1"/>
        <v>0</v>
      </c>
      <c r="D66" s="102"/>
      <c r="E66" s="359">
        <f t="shared" si="2"/>
        <v>0</v>
      </c>
      <c r="F66" s="359"/>
      <c r="G66" s="359"/>
      <c r="H66" s="359"/>
      <c r="I66" s="359"/>
      <c r="J66" s="190" t="str">
        <f t="shared" si="3"/>
        <v/>
      </c>
      <c r="K66" s="191">
        <f t="shared" si="4"/>
        <v>0</v>
      </c>
      <c r="L66" s="192">
        <f t="shared" si="4"/>
        <v>0</v>
      </c>
      <c r="M66" s="337" t="str">
        <f t="shared" si="4"/>
        <v/>
      </c>
      <c r="N66" s="338"/>
    </row>
    <row r="67" spans="2:16" ht="18.75" customHeight="1">
      <c r="B67" s="97">
        <f t="shared" si="1"/>
        <v>0</v>
      </c>
      <c r="C67" s="101">
        <f t="shared" si="1"/>
        <v>0</v>
      </c>
      <c r="D67" s="102"/>
      <c r="E67" s="359">
        <f t="shared" si="2"/>
        <v>0</v>
      </c>
      <c r="F67" s="359"/>
      <c r="G67" s="359"/>
      <c r="H67" s="359"/>
      <c r="I67" s="359"/>
      <c r="J67" s="190" t="str">
        <f t="shared" si="3"/>
        <v/>
      </c>
      <c r="K67" s="191">
        <f t="shared" si="4"/>
        <v>0</v>
      </c>
      <c r="L67" s="192">
        <f t="shared" si="4"/>
        <v>0</v>
      </c>
      <c r="M67" s="337" t="str">
        <f t="shared" si="4"/>
        <v/>
      </c>
      <c r="N67" s="338"/>
    </row>
    <row r="68" spans="2:16" ht="18.75" customHeight="1">
      <c r="B68" s="97">
        <f t="shared" si="1"/>
        <v>0</v>
      </c>
      <c r="C68" s="101">
        <f t="shared" si="1"/>
        <v>0</v>
      </c>
      <c r="D68" s="102"/>
      <c r="E68" s="359">
        <f t="shared" si="2"/>
        <v>0</v>
      </c>
      <c r="F68" s="359"/>
      <c r="G68" s="359"/>
      <c r="H68" s="359"/>
      <c r="I68" s="359"/>
      <c r="J68" s="190" t="str">
        <f t="shared" si="3"/>
        <v/>
      </c>
      <c r="K68" s="191">
        <f t="shared" si="4"/>
        <v>0</v>
      </c>
      <c r="L68" s="192">
        <f t="shared" si="4"/>
        <v>0</v>
      </c>
      <c r="M68" s="337" t="str">
        <f t="shared" si="4"/>
        <v/>
      </c>
      <c r="N68" s="338"/>
    </row>
    <row r="69" spans="2:16" ht="18.75" customHeight="1">
      <c r="B69" s="97">
        <f t="shared" si="1"/>
        <v>0</v>
      </c>
      <c r="C69" s="101">
        <f t="shared" si="1"/>
        <v>0</v>
      </c>
      <c r="D69" s="102"/>
      <c r="E69" s="359">
        <f t="shared" si="2"/>
        <v>0</v>
      </c>
      <c r="F69" s="359"/>
      <c r="G69" s="359"/>
      <c r="H69" s="359"/>
      <c r="I69" s="359"/>
      <c r="J69" s="190" t="str">
        <f t="shared" si="3"/>
        <v/>
      </c>
      <c r="K69" s="191">
        <f t="shared" si="4"/>
        <v>0</v>
      </c>
      <c r="L69" s="192">
        <f t="shared" si="4"/>
        <v>0</v>
      </c>
      <c r="M69" s="337" t="str">
        <f t="shared" si="4"/>
        <v/>
      </c>
      <c r="N69" s="338"/>
    </row>
    <row r="70" spans="2:16" ht="18.75" customHeight="1">
      <c r="B70" s="97">
        <f t="shared" si="1"/>
        <v>0</v>
      </c>
      <c r="C70" s="101">
        <f t="shared" si="1"/>
        <v>0</v>
      </c>
      <c r="D70" s="102"/>
      <c r="E70" s="359">
        <f t="shared" si="2"/>
        <v>0</v>
      </c>
      <c r="F70" s="359"/>
      <c r="G70" s="359"/>
      <c r="H70" s="359"/>
      <c r="I70" s="359"/>
      <c r="J70" s="190" t="str">
        <f t="shared" si="3"/>
        <v/>
      </c>
      <c r="K70" s="191">
        <f t="shared" si="4"/>
        <v>0</v>
      </c>
      <c r="L70" s="192">
        <f t="shared" si="4"/>
        <v>0</v>
      </c>
      <c r="M70" s="337" t="str">
        <f t="shared" si="4"/>
        <v/>
      </c>
      <c r="N70" s="338"/>
    </row>
    <row r="71" spans="2:16" ht="18.75" customHeight="1">
      <c r="B71" s="97">
        <f t="shared" si="1"/>
        <v>0</v>
      </c>
      <c r="C71" s="101">
        <f t="shared" si="1"/>
        <v>0</v>
      </c>
      <c r="D71" s="102"/>
      <c r="E71" s="359">
        <f t="shared" si="2"/>
        <v>0</v>
      </c>
      <c r="F71" s="359"/>
      <c r="G71" s="359"/>
      <c r="H71" s="359"/>
      <c r="I71" s="359"/>
      <c r="J71" s="190" t="str">
        <f t="shared" si="3"/>
        <v/>
      </c>
      <c r="K71" s="191">
        <f t="shared" si="4"/>
        <v>0</v>
      </c>
      <c r="L71" s="192">
        <f t="shared" si="4"/>
        <v>0</v>
      </c>
      <c r="M71" s="337" t="str">
        <f t="shared" si="4"/>
        <v/>
      </c>
      <c r="N71" s="338"/>
    </row>
    <row r="72" spans="2:16" ht="18.75" customHeight="1">
      <c r="B72" s="97">
        <f t="shared" si="1"/>
        <v>0</v>
      </c>
      <c r="C72" s="101">
        <f t="shared" si="1"/>
        <v>0</v>
      </c>
      <c r="D72" s="102"/>
      <c r="E72" s="359">
        <f t="shared" si="2"/>
        <v>0</v>
      </c>
      <c r="F72" s="359"/>
      <c r="G72" s="359"/>
      <c r="H72" s="359"/>
      <c r="I72" s="359"/>
      <c r="J72" s="190" t="str">
        <f t="shared" si="3"/>
        <v/>
      </c>
      <c r="K72" s="191">
        <f t="shared" si="4"/>
        <v>0</v>
      </c>
      <c r="L72" s="192">
        <f t="shared" si="4"/>
        <v>0</v>
      </c>
      <c r="M72" s="337" t="str">
        <f t="shared" si="4"/>
        <v/>
      </c>
      <c r="N72" s="338"/>
    </row>
    <row r="73" spans="2:16" ht="18.75" customHeight="1">
      <c r="B73" s="97">
        <f t="shared" si="1"/>
        <v>0</v>
      </c>
      <c r="C73" s="101">
        <f t="shared" si="1"/>
        <v>0</v>
      </c>
      <c r="D73" s="102"/>
      <c r="E73" s="359">
        <f t="shared" si="2"/>
        <v>0</v>
      </c>
      <c r="F73" s="359"/>
      <c r="G73" s="359"/>
      <c r="H73" s="359"/>
      <c r="I73" s="359"/>
      <c r="J73" s="190" t="str">
        <f t="shared" si="3"/>
        <v/>
      </c>
      <c r="K73" s="191">
        <f t="shared" si="4"/>
        <v>0</v>
      </c>
      <c r="L73" s="192">
        <f t="shared" si="4"/>
        <v>0</v>
      </c>
      <c r="M73" s="337" t="str">
        <f t="shared" si="4"/>
        <v/>
      </c>
      <c r="N73" s="338"/>
    </row>
    <row r="74" spans="2:16" ht="18.75" customHeight="1">
      <c r="B74" s="97">
        <f t="shared" si="1"/>
        <v>0</v>
      </c>
      <c r="C74" s="101">
        <f t="shared" si="1"/>
        <v>0</v>
      </c>
      <c r="D74" s="102"/>
      <c r="E74" s="359">
        <f t="shared" si="2"/>
        <v>0</v>
      </c>
      <c r="F74" s="359"/>
      <c r="G74" s="359"/>
      <c r="H74" s="359"/>
      <c r="I74" s="359"/>
      <c r="J74" s="190" t="str">
        <f t="shared" si="3"/>
        <v/>
      </c>
      <c r="K74" s="191">
        <f t="shared" si="4"/>
        <v>0</v>
      </c>
      <c r="L74" s="192">
        <f t="shared" si="4"/>
        <v>0</v>
      </c>
      <c r="M74" s="337" t="str">
        <f t="shared" si="4"/>
        <v/>
      </c>
      <c r="N74" s="338"/>
    </row>
    <row r="75" spans="2:16" ht="18.75" customHeight="1">
      <c r="B75" s="97">
        <f t="shared" si="1"/>
        <v>0</v>
      </c>
      <c r="C75" s="101">
        <f t="shared" si="1"/>
        <v>0</v>
      </c>
      <c r="D75" s="102"/>
      <c r="E75" s="359">
        <f t="shared" si="2"/>
        <v>0</v>
      </c>
      <c r="F75" s="359"/>
      <c r="G75" s="359"/>
      <c r="H75" s="359"/>
      <c r="I75" s="359"/>
      <c r="J75" s="190" t="str">
        <f t="shared" si="3"/>
        <v/>
      </c>
      <c r="K75" s="191">
        <f t="shared" si="4"/>
        <v>0</v>
      </c>
      <c r="L75" s="192">
        <f t="shared" si="4"/>
        <v>0</v>
      </c>
      <c r="M75" s="337" t="str">
        <f t="shared" si="4"/>
        <v/>
      </c>
      <c r="N75" s="338"/>
    </row>
    <row r="76" spans="2:16" ht="18.75" customHeight="1">
      <c r="B76" s="152">
        <f t="shared" si="1"/>
        <v>0</v>
      </c>
      <c r="C76" s="153">
        <f t="shared" si="1"/>
        <v>0</v>
      </c>
      <c r="D76" s="154"/>
      <c r="E76" s="402">
        <f t="shared" si="2"/>
        <v>0</v>
      </c>
      <c r="F76" s="402"/>
      <c r="G76" s="402"/>
      <c r="H76" s="402"/>
      <c r="I76" s="402"/>
      <c r="J76" s="193" t="str">
        <f t="shared" si="3"/>
        <v/>
      </c>
      <c r="K76" s="194">
        <f t="shared" si="4"/>
        <v>0</v>
      </c>
      <c r="L76" s="195">
        <f t="shared" si="4"/>
        <v>0</v>
      </c>
      <c r="M76" s="395" t="str">
        <f t="shared" si="4"/>
        <v/>
      </c>
      <c r="N76" s="396"/>
      <c r="P76" s="6" t="str">
        <f>IF(I77="10%","1.1",IF(I77="8%","1.08","0"))</f>
        <v>0</v>
      </c>
    </row>
    <row r="77" spans="2:16" ht="18.75" customHeight="1">
      <c r="B77" s="98">
        <f t="shared" ref="B77:C77" si="5">B31</f>
        <v>0</v>
      </c>
      <c r="C77" s="103">
        <f t="shared" si="5"/>
        <v>0</v>
      </c>
      <c r="D77" s="104"/>
      <c r="E77" s="403">
        <f t="shared" si="2"/>
        <v>0</v>
      </c>
      <c r="F77" s="403"/>
      <c r="G77" s="403"/>
      <c r="H77" s="403"/>
      <c r="I77" s="403"/>
      <c r="J77" s="196" t="str">
        <f t="shared" si="3"/>
        <v/>
      </c>
      <c r="K77" s="197">
        <f t="shared" ref="K77:M77" si="6">K31</f>
        <v>0</v>
      </c>
      <c r="L77" s="198">
        <f t="shared" si="6"/>
        <v>0</v>
      </c>
      <c r="M77" s="397" t="str">
        <f t="shared" si="6"/>
        <v/>
      </c>
      <c r="N77" s="398"/>
    </row>
    <row r="78" spans="2:16" ht="18.75" customHeight="1">
      <c r="B78" s="107"/>
      <c r="C78" s="108"/>
      <c r="D78" s="108"/>
      <c r="E78" s="384" t="s">
        <v>73</v>
      </c>
      <c r="F78" s="384"/>
      <c r="G78" s="384"/>
      <c r="H78" s="384"/>
      <c r="I78" s="384"/>
      <c r="J78" s="108"/>
      <c r="K78" s="108"/>
      <c r="L78" s="119"/>
      <c r="M78" s="335">
        <f>M32</f>
        <v>0</v>
      </c>
      <c r="N78" s="336"/>
    </row>
    <row r="79" spans="2:16" ht="7.5" customHeight="1">
      <c r="J79" s="22"/>
      <c r="L79" s="22"/>
      <c r="M79" s="22"/>
      <c r="N79" s="22"/>
    </row>
    <row r="80" spans="2:16" ht="18.75" customHeight="1">
      <c r="B80" s="19" t="s">
        <v>102</v>
      </c>
      <c r="G80" s="452" t="s">
        <v>103</v>
      </c>
      <c r="H80" s="452"/>
      <c r="J80" s="22"/>
      <c r="L80" s="22"/>
      <c r="M80" s="22"/>
      <c r="N80" s="22"/>
    </row>
    <row r="81" spans="2:17" ht="18.75" customHeight="1">
      <c r="B81" s="438" t="s">
        <v>47</v>
      </c>
      <c r="C81" s="439"/>
      <c r="D81" s="439"/>
      <c r="E81" s="439"/>
      <c r="F81" s="439"/>
      <c r="G81" s="439"/>
      <c r="H81" s="440"/>
      <c r="J81" s="22"/>
      <c r="K81" s="329" t="s">
        <v>100</v>
      </c>
      <c r="L81" s="330"/>
      <c r="M81" s="164"/>
      <c r="N81" s="165"/>
    </row>
    <row r="82" spans="2:17" ht="18.75" customHeight="1">
      <c r="B82" s="372" t="s">
        <v>22</v>
      </c>
      <c r="C82" s="373"/>
      <c r="D82" s="373"/>
      <c r="E82" s="385">
        <f>E36</f>
        <v>0</v>
      </c>
      <c r="F82" s="386"/>
      <c r="G82" s="387"/>
      <c r="H82" s="45"/>
      <c r="J82" s="22"/>
      <c r="K82" s="331" t="s">
        <v>101</v>
      </c>
      <c r="L82" s="332"/>
      <c r="M82" s="139"/>
      <c r="N82" s="141"/>
    </row>
    <row r="83" spans="2:17" ht="18.75" customHeight="1">
      <c r="B83" s="372" t="s">
        <v>23</v>
      </c>
      <c r="C83" s="373"/>
      <c r="D83" s="373"/>
      <c r="E83" s="385">
        <f>E37</f>
        <v>0</v>
      </c>
      <c r="F83" s="386"/>
      <c r="G83" s="387"/>
      <c r="H83" s="45"/>
      <c r="J83" s="22"/>
      <c r="L83" s="22"/>
      <c r="M83" s="22"/>
      <c r="N83" s="22"/>
    </row>
    <row r="84" spans="2:17" ht="18.75" customHeight="1">
      <c r="B84" s="372" t="s">
        <v>24</v>
      </c>
      <c r="C84" s="373"/>
      <c r="D84" s="373"/>
      <c r="E84" s="385">
        <f>E38</f>
        <v>0</v>
      </c>
      <c r="F84" s="386"/>
      <c r="G84" s="387"/>
      <c r="H84" s="45"/>
      <c r="J84" s="22"/>
      <c r="L84" s="22"/>
      <c r="M84" s="22"/>
      <c r="N84" s="22"/>
    </row>
    <row r="85" spans="2:17" ht="18.75" customHeight="1">
      <c r="B85" s="372" t="s">
        <v>25</v>
      </c>
      <c r="C85" s="373"/>
      <c r="D85" s="373"/>
      <c r="E85" s="385">
        <f>E39</f>
        <v>0</v>
      </c>
      <c r="F85" s="386"/>
      <c r="G85" s="387"/>
      <c r="H85" s="45"/>
      <c r="J85" s="22"/>
      <c r="L85" s="22"/>
      <c r="M85" s="22"/>
      <c r="N85" s="22"/>
    </row>
    <row r="86" spans="2:17" ht="18.75" customHeight="1">
      <c r="B86" s="372" t="s">
        <v>26</v>
      </c>
      <c r="C86" s="373"/>
      <c r="D86" s="373"/>
      <c r="E86" s="388"/>
      <c r="F86" s="389"/>
      <c r="G86" s="390"/>
      <c r="H86" s="45"/>
      <c r="J86" s="22"/>
      <c r="L86" s="22"/>
      <c r="M86" s="22"/>
      <c r="N86" s="22"/>
    </row>
    <row r="87" spans="2:17" ht="18.75" customHeight="1">
      <c r="B87" s="374" t="s">
        <v>27</v>
      </c>
      <c r="C87" s="375"/>
      <c r="D87" s="375"/>
      <c r="E87" s="391"/>
      <c r="F87" s="392"/>
      <c r="G87" s="393"/>
      <c r="H87" s="24"/>
      <c r="J87" s="22"/>
      <c r="L87" s="23"/>
      <c r="M87" s="22"/>
      <c r="N87" s="22"/>
    </row>
    <row r="88" spans="2:17">
      <c r="J88" s="22"/>
      <c r="L88" s="22"/>
      <c r="M88" s="22"/>
      <c r="N88" s="22"/>
    </row>
    <row r="89" spans="2:17">
      <c r="B89" s="133"/>
      <c r="C89" s="116"/>
      <c r="D89" s="116"/>
      <c r="E89" s="116"/>
      <c r="F89" s="116"/>
      <c r="G89" s="116"/>
      <c r="H89" s="116"/>
      <c r="I89" s="116"/>
      <c r="J89" s="117"/>
      <c r="K89" s="118"/>
      <c r="L89" s="117"/>
      <c r="M89" s="117"/>
      <c r="N89" s="134"/>
    </row>
    <row r="90" spans="2:17" ht="20.100000000000001" customHeight="1">
      <c r="B90" s="135"/>
      <c r="J90" s="26"/>
      <c r="L90" s="26"/>
      <c r="M90" s="26"/>
      <c r="N90" s="136"/>
    </row>
    <row r="91" spans="2:17" ht="20.100000000000001" customHeight="1">
      <c r="B91" s="135"/>
      <c r="J91" s="26"/>
      <c r="L91" s="26"/>
      <c r="M91" s="26"/>
      <c r="N91" s="136"/>
    </row>
    <row r="92" spans="2:17" ht="20.100000000000001" customHeight="1">
      <c r="B92" s="137"/>
      <c r="C92" s="138"/>
      <c r="D92" s="138"/>
      <c r="E92" s="138"/>
      <c r="F92" s="138"/>
      <c r="G92" s="138"/>
      <c r="H92" s="138"/>
      <c r="I92" s="138"/>
      <c r="J92" s="139"/>
      <c r="K92" s="140"/>
      <c r="L92" s="139"/>
      <c r="M92" s="139"/>
      <c r="N92" s="141"/>
    </row>
    <row r="93" spans="2:17" ht="16.5" customHeight="1">
      <c r="I93" s="4" t="str">
        <f>I47</f>
        <v>P-5</v>
      </c>
      <c r="J93" s="22"/>
      <c r="L93" s="22"/>
      <c r="M93" s="22"/>
      <c r="N93" s="22"/>
    </row>
    <row r="94" spans="2:17" ht="24" customHeight="1">
      <c r="B94" s="407" t="s">
        <v>48</v>
      </c>
      <c r="C94" s="407"/>
      <c r="D94" s="407"/>
      <c r="E94" s="407"/>
      <c r="F94" s="407"/>
      <c r="G94" s="407"/>
      <c r="H94" s="407"/>
      <c r="I94" s="407"/>
      <c r="J94" s="407"/>
      <c r="K94" s="407"/>
      <c r="L94" s="407"/>
      <c r="M94" s="407"/>
      <c r="N94" s="18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2"/>
      <c r="L96" s="76" t="s">
        <v>21</v>
      </c>
      <c r="M96" s="431">
        <f>M50</f>
        <v>0</v>
      </c>
      <c r="N96" s="432"/>
      <c r="P96" s="21"/>
      <c r="Q96" s="21"/>
    </row>
    <row r="97" spans="2:16" ht="22.5" customHeight="1">
      <c r="B97" s="8" t="s">
        <v>16</v>
      </c>
      <c r="J97" s="22"/>
      <c r="L97" s="22"/>
      <c r="M97" s="22"/>
      <c r="N97" s="22"/>
      <c r="P97" s="1"/>
    </row>
    <row r="98" spans="2:16" ht="24.95" customHeight="1">
      <c r="K98" s="31" t="s">
        <v>20</v>
      </c>
      <c r="L98" s="29"/>
      <c r="M98" s="29"/>
      <c r="N98" s="30"/>
    </row>
    <row r="99" spans="2:16" ht="24.95" customHeight="1">
      <c r="B99" s="409" t="s">
        <v>5</v>
      </c>
      <c r="C99" s="409"/>
      <c r="D99" s="399"/>
      <c r="E99" s="400"/>
      <c r="F99" s="401"/>
      <c r="G99" s="5"/>
      <c r="H99" s="5"/>
      <c r="J99" s="77" t="s">
        <v>39</v>
      </c>
      <c r="K99" s="106">
        <f>K53</f>
        <v>0</v>
      </c>
      <c r="L99" s="340" t="str">
        <f>L53</f>
        <v/>
      </c>
      <c r="M99" s="340"/>
      <c r="N99" s="341"/>
    </row>
    <row r="100" spans="2:16" ht="18.75" customHeight="1">
      <c r="B100" s="447" t="s">
        <v>17</v>
      </c>
      <c r="C100" s="448"/>
      <c r="D100" s="449" t="str">
        <f>IF((D54)=0,"",(D54))</f>
        <v/>
      </c>
      <c r="E100" s="450"/>
      <c r="F100" s="450"/>
      <c r="G100" s="450"/>
      <c r="H100" s="451"/>
      <c r="I100" s="4"/>
      <c r="J100" s="78" t="s">
        <v>40</v>
      </c>
      <c r="K100" s="315">
        <f>K54</f>
        <v>0</v>
      </c>
      <c r="L100" s="316"/>
      <c r="M100" s="316"/>
      <c r="N100" s="339"/>
    </row>
    <row r="101" spans="2:16" ht="18.75" customHeight="1">
      <c r="B101" s="342" t="s">
        <v>6</v>
      </c>
      <c r="C101" s="343"/>
      <c r="D101" s="344" t="str">
        <f>IF((D55)=0,"",(D55))</f>
        <v/>
      </c>
      <c r="E101" s="345"/>
      <c r="F101" s="345"/>
      <c r="G101" s="345"/>
      <c r="H101" s="346"/>
      <c r="J101" s="79" t="s">
        <v>0</v>
      </c>
      <c r="K101" s="315">
        <f>K55</f>
        <v>0</v>
      </c>
      <c r="L101" s="316"/>
      <c r="M101" s="316"/>
      <c r="N101" s="339"/>
    </row>
    <row r="102" spans="2:16" ht="18.75" customHeight="1">
      <c r="B102" s="347" t="s">
        <v>7</v>
      </c>
      <c r="C102" s="348"/>
      <c r="D102" s="349" t="str">
        <f>IF((D56)=0,"",(D56))</f>
        <v/>
      </c>
      <c r="E102" s="350"/>
      <c r="F102" s="350"/>
      <c r="G102" s="350"/>
      <c r="H102" s="351"/>
      <c r="I102" s="5"/>
      <c r="J102" s="80" t="s">
        <v>72</v>
      </c>
      <c r="K102" s="315">
        <f>K56</f>
        <v>0</v>
      </c>
      <c r="L102" s="316"/>
      <c r="M102" s="314">
        <f>M56</f>
        <v>0</v>
      </c>
      <c r="N102" s="365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81" t="s">
        <v>30</v>
      </c>
      <c r="K103" s="352" t="str">
        <f>K57</f>
        <v/>
      </c>
      <c r="L103" s="353"/>
      <c r="M103" s="353"/>
      <c r="N103" s="354"/>
    </row>
    <row r="104" spans="2:16" ht="24.95" customHeight="1">
      <c r="B104" s="355"/>
      <c r="C104" s="355"/>
      <c r="D104" s="356"/>
      <c r="E104" s="356"/>
      <c r="F104" s="356"/>
      <c r="G104" s="356"/>
      <c r="H104" s="356"/>
      <c r="I104" s="5"/>
      <c r="L104" s="3" t="s">
        <v>50</v>
      </c>
      <c r="M104" s="360" t="s">
        <v>90</v>
      </c>
      <c r="N104" s="360"/>
    </row>
    <row r="105" spans="2:16" ht="10.5" customHeight="1">
      <c r="J105" s="22"/>
      <c r="L105" s="22"/>
      <c r="M105" s="360"/>
      <c r="N105" s="360"/>
    </row>
    <row r="106" spans="2:16" ht="18.75" customHeight="1">
      <c r="B106" s="76" t="s">
        <v>8</v>
      </c>
      <c r="C106" s="85" t="s">
        <v>9</v>
      </c>
      <c r="D106" s="85" t="s">
        <v>10</v>
      </c>
      <c r="E106" s="357" t="s">
        <v>11</v>
      </c>
      <c r="F106" s="357"/>
      <c r="G106" s="357"/>
      <c r="H106" s="357"/>
      <c r="I106" s="357"/>
      <c r="J106" s="105" t="s">
        <v>12</v>
      </c>
      <c r="K106" s="85" t="s">
        <v>13</v>
      </c>
      <c r="L106" s="105" t="s">
        <v>14</v>
      </c>
      <c r="M106" s="363" t="s">
        <v>15</v>
      </c>
      <c r="N106" s="364"/>
    </row>
    <row r="107" spans="2:16" ht="18.75" customHeight="1">
      <c r="B107" s="96">
        <f>B61</f>
        <v>0</v>
      </c>
      <c r="C107" s="99">
        <f>C61</f>
        <v>0</v>
      </c>
      <c r="D107" s="100"/>
      <c r="E107" s="358">
        <f t="shared" ref="E107:E123" si="7">E61</f>
        <v>0</v>
      </c>
      <c r="F107" s="358"/>
      <c r="G107" s="358"/>
      <c r="H107" s="358"/>
      <c r="I107" s="358"/>
      <c r="J107" s="187" t="str">
        <f>IF((J61)=0,"",(J61))</f>
        <v/>
      </c>
      <c r="K107" s="199">
        <f>K61</f>
        <v>0</v>
      </c>
      <c r="L107" s="200">
        <f>L61</f>
        <v>0</v>
      </c>
      <c r="M107" s="361" t="str">
        <f>M61</f>
        <v/>
      </c>
      <c r="N107" s="362"/>
    </row>
    <row r="108" spans="2:16" ht="18.75" customHeight="1">
      <c r="B108" s="97">
        <f t="shared" ref="B108:C123" si="8">B62</f>
        <v>0</v>
      </c>
      <c r="C108" s="101">
        <f t="shared" si="8"/>
        <v>0</v>
      </c>
      <c r="D108" s="102"/>
      <c r="E108" s="359">
        <f t="shared" si="7"/>
        <v>0</v>
      </c>
      <c r="F108" s="359"/>
      <c r="G108" s="359"/>
      <c r="H108" s="359"/>
      <c r="I108" s="359"/>
      <c r="J108" s="190" t="str">
        <f>IF((J62)=0,"",(J62))</f>
        <v/>
      </c>
      <c r="K108" s="191">
        <f t="shared" ref="K108:M123" si="9">K62</f>
        <v>0</v>
      </c>
      <c r="L108" s="192">
        <f t="shared" si="9"/>
        <v>0</v>
      </c>
      <c r="M108" s="337" t="str">
        <f t="shared" si="9"/>
        <v/>
      </c>
      <c r="N108" s="338"/>
    </row>
    <row r="109" spans="2:16" ht="18.75" customHeight="1">
      <c r="B109" s="97">
        <f t="shared" si="8"/>
        <v>0</v>
      </c>
      <c r="C109" s="101">
        <f t="shared" si="8"/>
        <v>0</v>
      </c>
      <c r="D109" s="102"/>
      <c r="E109" s="359">
        <f t="shared" si="7"/>
        <v>0</v>
      </c>
      <c r="F109" s="359"/>
      <c r="G109" s="359"/>
      <c r="H109" s="359"/>
      <c r="I109" s="359"/>
      <c r="J109" s="190" t="str">
        <f t="shared" ref="J109:J123" si="10">IF((J63)=0,"",(J63))</f>
        <v/>
      </c>
      <c r="K109" s="191">
        <f t="shared" si="9"/>
        <v>0</v>
      </c>
      <c r="L109" s="192">
        <f t="shared" si="9"/>
        <v>0</v>
      </c>
      <c r="M109" s="337" t="str">
        <f t="shared" si="9"/>
        <v/>
      </c>
      <c r="N109" s="338"/>
    </row>
    <row r="110" spans="2:16" ht="18.75" customHeight="1">
      <c r="B110" s="97">
        <f t="shared" si="8"/>
        <v>0</v>
      </c>
      <c r="C110" s="101">
        <f t="shared" si="8"/>
        <v>0</v>
      </c>
      <c r="D110" s="102"/>
      <c r="E110" s="359">
        <f t="shared" si="7"/>
        <v>0</v>
      </c>
      <c r="F110" s="359"/>
      <c r="G110" s="359"/>
      <c r="H110" s="359"/>
      <c r="I110" s="359"/>
      <c r="J110" s="190" t="str">
        <f t="shared" si="10"/>
        <v/>
      </c>
      <c r="K110" s="191">
        <f t="shared" si="9"/>
        <v>0</v>
      </c>
      <c r="L110" s="192">
        <f t="shared" si="9"/>
        <v>0</v>
      </c>
      <c r="M110" s="337" t="str">
        <f t="shared" si="9"/>
        <v/>
      </c>
      <c r="N110" s="338"/>
    </row>
    <row r="111" spans="2:16" ht="18.75" customHeight="1">
      <c r="B111" s="97">
        <f t="shared" si="8"/>
        <v>0</v>
      </c>
      <c r="C111" s="101">
        <f t="shared" si="8"/>
        <v>0</v>
      </c>
      <c r="D111" s="102"/>
      <c r="E111" s="359">
        <f t="shared" si="7"/>
        <v>0</v>
      </c>
      <c r="F111" s="359"/>
      <c r="G111" s="359"/>
      <c r="H111" s="359"/>
      <c r="I111" s="359"/>
      <c r="J111" s="190" t="str">
        <f t="shared" si="10"/>
        <v/>
      </c>
      <c r="K111" s="191">
        <f t="shared" si="9"/>
        <v>0</v>
      </c>
      <c r="L111" s="192">
        <f t="shared" si="9"/>
        <v>0</v>
      </c>
      <c r="M111" s="337" t="str">
        <f t="shared" si="9"/>
        <v/>
      </c>
      <c r="N111" s="338"/>
    </row>
    <row r="112" spans="2:16" ht="18.75" customHeight="1">
      <c r="B112" s="97">
        <f t="shared" si="8"/>
        <v>0</v>
      </c>
      <c r="C112" s="101">
        <f t="shared" si="8"/>
        <v>0</v>
      </c>
      <c r="D112" s="102"/>
      <c r="E112" s="359">
        <f t="shared" si="7"/>
        <v>0</v>
      </c>
      <c r="F112" s="359"/>
      <c r="G112" s="359"/>
      <c r="H112" s="359"/>
      <c r="I112" s="359"/>
      <c r="J112" s="190" t="str">
        <f t="shared" si="10"/>
        <v/>
      </c>
      <c r="K112" s="191">
        <f t="shared" si="9"/>
        <v>0</v>
      </c>
      <c r="L112" s="192">
        <f t="shared" si="9"/>
        <v>0</v>
      </c>
      <c r="M112" s="337" t="str">
        <f t="shared" si="9"/>
        <v/>
      </c>
      <c r="N112" s="338"/>
    </row>
    <row r="113" spans="2:16" ht="18.75" customHeight="1">
      <c r="B113" s="97">
        <f t="shared" si="8"/>
        <v>0</v>
      </c>
      <c r="C113" s="101">
        <f t="shared" si="8"/>
        <v>0</v>
      </c>
      <c r="D113" s="102"/>
      <c r="E113" s="359">
        <f t="shared" si="7"/>
        <v>0</v>
      </c>
      <c r="F113" s="359"/>
      <c r="G113" s="359"/>
      <c r="H113" s="359"/>
      <c r="I113" s="359"/>
      <c r="J113" s="190" t="str">
        <f t="shared" si="10"/>
        <v/>
      </c>
      <c r="K113" s="191">
        <f t="shared" si="9"/>
        <v>0</v>
      </c>
      <c r="L113" s="192">
        <f t="shared" si="9"/>
        <v>0</v>
      </c>
      <c r="M113" s="337" t="str">
        <f t="shared" si="9"/>
        <v/>
      </c>
      <c r="N113" s="338"/>
    </row>
    <row r="114" spans="2:16" ht="18.75" customHeight="1">
      <c r="B114" s="97">
        <f t="shared" si="8"/>
        <v>0</v>
      </c>
      <c r="C114" s="101">
        <f t="shared" si="8"/>
        <v>0</v>
      </c>
      <c r="D114" s="102"/>
      <c r="E114" s="359">
        <f t="shared" si="7"/>
        <v>0</v>
      </c>
      <c r="F114" s="359"/>
      <c r="G114" s="359"/>
      <c r="H114" s="359"/>
      <c r="I114" s="359"/>
      <c r="J114" s="190" t="str">
        <f t="shared" si="10"/>
        <v/>
      </c>
      <c r="K114" s="191">
        <f t="shared" si="9"/>
        <v>0</v>
      </c>
      <c r="L114" s="192">
        <f t="shared" si="9"/>
        <v>0</v>
      </c>
      <c r="M114" s="337" t="str">
        <f t="shared" si="9"/>
        <v/>
      </c>
      <c r="N114" s="338"/>
    </row>
    <row r="115" spans="2:16" ht="18.75" customHeight="1">
      <c r="B115" s="97">
        <f t="shared" si="8"/>
        <v>0</v>
      </c>
      <c r="C115" s="101">
        <f t="shared" si="8"/>
        <v>0</v>
      </c>
      <c r="D115" s="102"/>
      <c r="E115" s="359">
        <f t="shared" si="7"/>
        <v>0</v>
      </c>
      <c r="F115" s="359"/>
      <c r="G115" s="359"/>
      <c r="H115" s="359"/>
      <c r="I115" s="359"/>
      <c r="J115" s="190" t="str">
        <f t="shared" si="10"/>
        <v/>
      </c>
      <c r="K115" s="191">
        <f t="shared" si="9"/>
        <v>0</v>
      </c>
      <c r="L115" s="192">
        <f t="shared" si="9"/>
        <v>0</v>
      </c>
      <c r="M115" s="337" t="str">
        <f t="shared" si="9"/>
        <v/>
      </c>
      <c r="N115" s="338"/>
    </row>
    <row r="116" spans="2:16" ht="18.75" customHeight="1">
      <c r="B116" s="97">
        <f t="shared" si="8"/>
        <v>0</v>
      </c>
      <c r="C116" s="101">
        <f t="shared" si="8"/>
        <v>0</v>
      </c>
      <c r="D116" s="102"/>
      <c r="E116" s="359">
        <f t="shared" si="7"/>
        <v>0</v>
      </c>
      <c r="F116" s="359"/>
      <c r="G116" s="359"/>
      <c r="H116" s="359"/>
      <c r="I116" s="359"/>
      <c r="J116" s="190" t="str">
        <f t="shared" si="10"/>
        <v/>
      </c>
      <c r="K116" s="191">
        <f t="shared" si="9"/>
        <v>0</v>
      </c>
      <c r="L116" s="192">
        <f t="shared" si="9"/>
        <v>0</v>
      </c>
      <c r="M116" s="337" t="str">
        <f t="shared" si="9"/>
        <v/>
      </c>
      <c r="N116" s="338"/>
    </row>
    <row r="117" spans="2:16" ht="18.75" customHeight="1">
      <c r="B117" s="97">
        <f t="shared" si="8"/>
        <v>0</v>
      </c>
      <c r="C117" s="101">
        <f t="shared" si="8"/>
        <v>0</v>
      </c>
      <c r="D117" s="102"/>
      <c r="E117" s="359">
        <f t="shared" si="7"/>
        <v>0</v>
      </c>
      <c r="F117" s="359"/>
      <c r="G117" s="359"/>
      <c r="H117" s="359"/>
      <c r="I117" s="359"/>
      <c r="J117" s="190" t="str">
        <f t="shared" si="10"/>
        <v/>
      </c>
      <c r="K117" s="191">
        <f t="shared" si="9"/>
        <v>0</v>
      </c>
      <c r="L117" s="192">
        <f t="shared" si="9"/>
        <v>0</v>
      </c>
      <c r="M117" s="337" t="str">
        <f t="shared" si="9"/>
        <v/>
      </c>
      <c r="N117" s="338"/>
    </row>
    <row r="118" spans="2:16" ht="18.75" customHeight="1">
      <c r="B118" s="97">
        <f t="shared" si="8"/>
        <v>0</v>
      </c>
      <c r="C118" s="101">
        <f t="shared" si="8"/>
        <v>0</v>
      </c>
      <c r="D118" s="102"/>
      <c r="E118" s="359">
        <f t="shared" si="7"/>
        <v>0</v>
      </c>
      <c r="F118" s="359"/>
      <c r="G118" s="359"/>
      <c r="H118" s="359"/>
      <c r="I118" s="359"/>
      <c r="J118" s="190" t="str">
        <f t="shared" si="10"/>
        <v/>
      </c>
      <c r="K118" s="191">
        <f t="shared" si="9"/>
        <v>0</v>
      </c>
      <c r="L118" s="192">
        <f t="shared" si="9"/>
        <v>0</v>
      </c>
      <c r="M118" s="337" t="str">
        <f t="shared" si="9"/>
        <v/>
      </c>
      <c r="N118" s="338"/>
    </row>
    <row r="119" spans="2:16" ht="18.75" customHeight="1">
      <c r="B119" s="97">
        <f t="shared" si="8"/>
        <v>0</v>
      </c>
      <c r="C119" s="101">
        <f t="shared" si="8"/>
        <v>0</v>
      </c>
      <c r="D119" s="102"/>
      <c r="E119" s="359">
        <f t="shared" si="7"/>
        <v>0</v>
      </c>
      <c r="F119" s="359"/>
      <c r="G119" s="359"/>
      <c r="H119" s="359"/>
      <c r="I119" s="359"/>
      <c r="J119" s="190" t="str">
        <f t="shared" si="10"/>
        <v/>
      </c>
      <c r="K119" s="191">
        <f t="shared" si="9"/>
        <v>0</v>
      </c>
      <c r="L119" s="192">
        <f t="shared" si="9"/>
        <v>0</v>
      </c>
      <c r="M119" s="337" t="str">
        <f t="shared" si="9"/>
        <v/>
      </c>
      <c r="N119" s="338"/>
    </row>
    <row r="120" spans="2:16" ht="18.75" customHeight="1">
      <c r="B120" s="97">
        <f t="shared" si="8"/>
        <v>0</v>
      </c>
      <c r="C120" s="101">
        <f t="shared" si="8"/>
        <v>0</v>
      </c>
      <c r="D120" s="102"/>
      <c r="E120" s="359">
        <f t="shared" si="7"/>
        <v>0</v>
      </c>
      <c r="F120" s="359"/>
      <c r="G120" s="359"/>
      <c r="H120" s="359"/>
      <c r="I120" s="359"/>
      <c r="J120" s="190" t="str">
        <f t="shared" si="10"/>
        <v/>
      </c>
      <c r="K120" s="191">
        <f t="shared" si="9"/>
        <v>0</v>
      </c>
      <c r="L120" s="192">
        <f t="shared" si="9"/>
        <v>0</v>
      </c>
      <c r="M120" s="337" t="str">
        <f t="shared" si="9"/>
        <v/>
      </c>
      <c r="N120" s="338"/>
    </row>
    <row r="121" spans="2:16" ht="18.75" customHeight="1">
      <c r="B121" s="97">
        <f t="shared" si="8"/>
        <v>0</v>
      </c>
      <c r="C121" s="101">
        <f t="shared" si="8"/>
        <v>0</v>
      </c>
      <c r="D121" s="102"/>
      <c r="E121" s="359">
        <f t="shared" si="7"/>
        <v>0</v>
      </c>
      <c r="F121" s="359"/>
      <c r="G121" s="359"/>
      <c r="H121" s="359"/>
      <c r="I121" s="359"/>
      <c r="J121" s="190" t="str">
        <f t="shared" si="10"/>
        <v/>
      </c>
      <c r="K121" s="191">
        <f t="shared" si="9"/>
        <v>0</v>
      </c>
      <c r="L121" s="192">
        <f t="shared" si="9"/>
        <v>0</v>
      </c>
      <c r="M121" s="337" t="str">
        <f t="shared" si="9"/>
        <v/>
      </c>
      <c r="N121" s="338"/>
    </row>
    <row r="122" spans="2:16" ht="18.75" customHeight="1">
      <c r="B122" s="97">
        <f t="shared" si="8"/>
        <v>0</v>
      </c>
      <c r="C122" s="101">
        <f t="shared" si="8"/>
        <v>0</v>
      </c>
      <c r="D122" s="102"/>
      <c r="E122" s="359">
        <f t="shared" si="7"/>
        <v>0</v>
      </c>
      <c r="F122" s="359"/>
      <c r="G122" s="359"/>
      <c r="H122" s="359"/>
      <c r="I122" s="359"/>
      <c r="J122" s="190" t="str">
        <f t="shared" si="10"/>
        <v/>
      </c>
      <c r="K122" s="191">
        <f t="shared" si="9"/>
        <v>0</v>
      </c>
      <c r="L122" s="192">
        <f t="shared" si="9"/>
        <v>0</v>
      </c>
      <c r="M122" s="337" t="str">
        <f t="shared" si="9"/>
        <v/>
      </c>
      <c r="N122" s="338"/>
      <c r="P122" s="6" t="str">
        <f>IF(I123="10%","1.1",IF(I123="8%","1.08","0"))</f>
        <v>0</v>
      </c>
    </row>
    <row r="123" spans="2:16" ht="18.75" customHeight="1">
      <c r="B123" s="98">
        <f t="shared" si="8"/>
        <v>0</v>
      </c>
      <c r="C123" s="103">
        <f t="shared" si="8"/>
        <v>0</v>
      </c>
      <c r="D123" s="104"/>
      <c r="E123" s="381">
        <f t="shared" si="7"/>
        <v>0</v>
      </c>
      <c r="F123" s="382"/>
      <c r="G123" s="382"/>
      <c r="H123" s="382"/>
      <c r="I123" s="383"/>
      <c r="J123" s="196" t="str">
        <f t="shared" si="10"/>
        <v/>
      </c>
      <c r="K123" s="197">
        <f t="shared" si="9"/>
        <v>0</v>
      </c>
      <c r="L123" s="198">
        <f t="shared" si="9"/>
        <v>0</v>
      </c>
      <c r="M123" s="333" t="str">
        <f t="shared" si="9"/>
        <v/>
      </c>
      <c r="N123" s="334"/>
    </row>
    <row r="124" spans="2:16" ht="18.75" customHeight="1">
      <c r="B124" s="107"/>
      <c r="C124" s="108"/>
      <c r="D124" s="108"/>
      <c r="E124" s="384" t="s">
        <v>73</v>
      </c>
      <c r="F124" s="384"/>
      <c r="G124" s="384"/>
      <c r="H124" s="384"/>
      <c r="I124" s="384"/>
      <c r="J124" s="108"/>
      <c r="K124" s="108"/>
      <c r="L124" s="119"/>
      <c r="M124" s="335">
        <f>M78</f>
        <v>0</v>
      </c>
      <c r="N124" s="336"/>
    </row>
    <row r="125" spans="2:16" ht="7.5" customHeight="1">
      <c r="J125" s="22"/>
      <c r="L125" s="22"/>
      <c r="M125" s="22"/>
      <c r="N125" s="22"/>
    </row>
    <row r="126" spans="2:16" ht="18.75" customHeight="1">
      <c r="B126" s="19" t="s">
        <v>102</v>
      </c>
      <c r="G126" s="452" t="s">
        <v>103</v>
      </c>
      <c r="H126" s="452"/>
      <c r="J126" s="22"/>
      <c r="L126" s="22"/>
      <c r="M126" s="22"/>
      <c r="N126" s="22"/>
    </row>
    <row r="127" spans="2:16" ht="18.75" customHeight="1">
      <c r="B127" s="376" t="s">
        <v>47</v>
      </c>
      <c r="C127" s="377"/>
      <c r="D127" s="377"/>
      <c r="E127" s="377"/>
      <c r="F127" s="377"/>
      <c r="G127" s="377"/>
      <c r="H127" s="378"/>
      <c r="J127" s="22"/>
      <c r="K127" s="329" t="s">
        <v>100</v>
      </c>
      <c r="L127" s="330"/>
      <c r="M127" s="164"/>
      <c r="N127" s="165"/>
    </row>
    <row r="128" spans="2:16" ht="18.75" customHeight="1">
      <c r="B128" s="379" t="s">
        <v>22</v>
      </c>
      <c r="C128" s="380"/>
      <c r="D128" s="380"/>
      <c r="E128" s="385">
        <f>E82</f>
        <v>0</v>
      </c>
      <c r="F128" s="386"/>
      <c r="G128" s="387"/>
      <c r="H128" s="113"/>
      <c r="J128" s="22"/>
      <c r="L128" s="22"/>
      <c r="M128" s="22"/>
      <c r="N128" s="22"/>
    </row>
    <row r="129" spans="2:14" ht="18.75" customHeight="1">
      <c r="B129" s="372" t="s">
        <v>23</v>
      </c>
      <c r="C129" s="373"/>
      <c r="D129" s="373"/>
      <c r="E129" s="385">
        <f>E83</f>
        <v>0</v>
      </c>
      <c r="F129" s="386"/>
      <c r="G129" s="387"/>
      <c r="H129" s="45"/>
      <c r="J129" s="22"/>
      <c r="L129" s="22"/>
      <c r="M129" s="22"/>
      <c r="N129" s="22"/>
    </row>
    <row r="130" spans="2:14" ht="18.75" customHeight="1">
      <c r="B130" s="372" t="s">
        <v>24</v>
      </c>
      <c r="C130" s="373"/>
      <c r="D130" s="373"/>
      <c r="E130" s="385">
        <f>E84</f>
        <v>0</v>
      </c>
      <c r="F130" s="386"/>
      <c r="G130" s="387"/>
      <c r="H130" s="45"/>
      <c r="J130" s="22"/>
      <c r="L130" s="22"/>
      <c r="M130" s="22"/>
      <c r="N130" s="22"/>
    </row>
    <row r="131" spans="2:14" ht="18.75" customHeight="1">
      <c r="B131" s="372" t="s">
        <v>25</v>
      </c>
      <c r="C131" s="373"/>
      <c r="D131" s="373"/>
      <c r="E131" s="385">
        <f>E85</f>
        <v>0</v>
      </c>
      <c r="F131" s="386"/>
      <c r="G131" s="387"/>
      <c r="H131" s="45"/>
      <c r="J131" s="22"/>
      <c r="L131" s="22"/>
      <c r="M131" s="22"/>
      <c r="N131" s="22"/>
    </row>
    <row r="132" spans="2:14" ht="18.75" customHeight="1">
      <c r="B132" s="372" t="s">
        <v>26</v>
      </c>
      <c r="C132" s="373"/>
      <c r="D132" s="373"/>
      <c r="E132" s="388"/>
      <c r="F132" s="389"/>
      <c r="G132" s="390"/>
      <c r="H132" s="45"/>
      <c r="J132" s="22"/>
      <c r="L132" s="22"/>
      <c r="M132" s="22"/>
      <c r="N132" s="22"/>
    </row>
    <row r="133" spans="2:14" ht="18.75" customHeight="1">
      <c r="B133" s="374" t="s">
        <v>27</v>
      </c>
      <c r="C133" s="375"/>
      <c r="D133" s="375"/>
      <c r="E133" s="391"/>
      <c r="F133" s="392"/>
      <c r="G133" s="393"/>
      <c r="H133" s="24"/>
      <c r="J133" s="22"/>
      <c r="L133" s="23"/>
      <c r="M133" s="22"/>
      <c r="N133" s="22"/>
    </row>
    <row r="134" spans="2:14">
      <c r="J134" s="22"/>
      <c r="L134" s="22"/>
      <c r="M134" s="22"/>
      <c r="N134" s="22"/>
    </row>
    <row r="135" spans="2:14">
      <c r="J135" s="22"/>
      <c r="L135" s="22"/>
      <c r="M135" s="22"/>
      <c r="N135" s="22"/>
    </row>
    <row r="136" spans="2:14">
      <c r="J136" s="22"/>
      <c r="L136" s="22"/>
      <c r="M136" s="22"/>
      <c r="N136" s="22"/>
    </row>
    <row r="137" spans="2:14">
      <c r="J137" s="22"/>
      <c r="L137" s="22"/>
      <c r="M137" s="22"/>
      <c r="N137" s="22"/>
    </row>
    <row r="138" spans="2:14">
      <c r="J138" s="22"/>
      <c r="L138" s="22"/>
      <c r="M138" s="22"/>
      <c r="N138" s="22"/>
    </row>
    <row r="139" spans="2:14" ht="10.5" customHeight="1">
      <c r="I139" s="4" t="str">
        <f>I47</f>
        <v>P-5</v>
      </c>
      <c r="J139" s="22"/>
      <c r="L139" s="22"/>
      <c r="M139" s="22"/>
      <c r="N139" s="22"/>
    </row>
  </sheetData>
  <mergeCells count="212"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  <mergeCell ref="E124:I124"/>
    <mergeCell ref="M124:N124"/>
    <mergeCell ref="G126:H126"/>
    <mergeCell ref="B127:H127"/>
    <mergeCell ref="B128:D128"/>
    <mergeCell ref="E128:G128"/>
    <mergeCell ref="E121:I121"/>
    <mergeCell ref="M121:N121"/>
    <mergeCell ref="E122:I122"/>
    <mergeCell ref="M122:N122"/>
    <mergeCell ref="E123:I123"/>
    <mergeCell ref="M123:N123"/>
    <mergeCell ref="E118:I118"/>
    <mergeCell ref="M118:N118"/>
    <mergeCell ref="E119:I119"/>
    <mergeCell ref="M119:N119"/>
    <mergeCell ref="E120:I120"/>
    <mergeCell ref="M120:N120"/>
    <mergeCell ref="E115:I115"/>
    <mergeCell ref="M115:N115"/>
    <mergeCell ref="E116:I116"/>
    <mergeCell ref="M116:N116"/>
    <mergeCell ref="E117:I117"/>
    <mergeCell ref="M117:N117"/>
    <mergeCell ref="E112:I112"/>
    <mergeCell ref="M112:N112"/>
    <mergeCell ref="E113:I113"/>
    <mergeCell ref="M113:N113"/>
    <mergeCell ref="E114:I114"/>
    <mergeCell ref="M114:N114"/>
    <mergeCell ref="E109:I109"/>
    <mergeCell ref="M109:N109"/>
    <mergeCell ref="E110:I110"/>
    <mergeCell ref="M110:N110"/>
    <mergeCell ref="E111:I111"/>
    <mergeCell ref="M111:N111"/>
    <mergeCell ref="E106:I106"/>
    <mergeCell ref="M106:N106"/>
    <mergeCell ref="E107:I107"/>
    <mergeCell ref="M107:N107"/>
    <mergeCell ref="E108:I108"/>
    <mergeCell ref="M108:N108"/>
    <mergeCell ref="B102:C102"/>
    <mergeCell ref="D102:H102"/>
    <mergeCell ref="K102:L102"/>
    <mergeCell ref="M102:N102"/>
    <mergeCell ref="K103:N103"/>
    <mergeCell ref="B104:C104"/>
    <mergeCell ref="D104:H104"/>
    <mergeCell ref="M104:N105"/>
    <mergeCell ref="B100:C100"/>
    <mergeCell ref="D100:H100"/>
    <mergeCell ref="K100:N100"/>
    <mergeCell ref="B101:C101"/>
    <mergeCell ref="D101:H101"/>
    <mergeCell ref="K101:N101"/>
    <mergeCell ref="B87:D87"/>
    <mergeCell ref="E87:G87"/>
    <mergeCell ref="B94:M94"/>
    <mergeCell ref="M96:N96"/>
    <mergeCell ref="B99:C99"/>
    <mergeCell ref="D99:F99"/>
    <mergeCell ref="L99:N99"/>
    <mergeCell ref="B84:D84"/>
    <mergeCell ref="E84:G84"/>
    <mergeCell ref="B85:D85"/>
    <mergeCell ref="E85:G85"/>
    <mergeCell ref="B86:D86"/>
    <mergeCell ref="E86:G86"/>
    <mergeCell ref="G80:H80"/>
    <mergeCell ref="B81:H81"/>
    <mergeCell ref="B82:D82"/>
    <mergeCell ref="E82:G82"/>
    <mergeCell ref="B83:D83"/>
    <mergeCell ref="E83:G83"/>
    <mergeCell ref="E76:I76"/>
    <mergeCell ref="M76:N76"/>
    <mergeCell ref="E77:I77"/>
    <mergeCell ref="M77:N77"/>
    <mergeCell ref="E78:I78"/>
    <mergeCell ref="M78:N78"/>
    <mergeCell ref="E73:I73"/>
    <mergeCell ref="M73:N73"/>
    <mergeCell ref="E74:I74"/>
    <mergeCell ref="M74:N74"/>
    <mergeCell ref="E75:I75"/>
    <mergeCell ref="M75:N75"/>
    <mergeCell ref="E70:I70"/>
    <mergeCell ref="M70:N70"/>
    <mergeCell ref="E71:I71"/>
    <mergeCell ref="M71:N71"/>
    <mergeCell ref="E72:I72"/>
    <mergeCell ref="M72:N72"/>
    <mergeCell ref="E67:I67"/>
    <mergeCell ref="M67:N67"/>
    <mergeCell ref="E68:I68"/>
    <mergeCell ref="M68:N68"/>
    <mergeCell ref="E69:I69"/>
    <mergeCell ref="M69:N69"/>
    <mergeCell ref="E64:I64"/>
    <mergeCell ref="M64:N64"/>
    <mergeCell ref="E65:I65"/>
    <mergeCell ref="M65:N65"/>
    <mergeCell ref="E66:I66"/>
    <mergeCell ref="M66:N66"/>
    <mergeCell ref="E61:I61"/>
    <mergeCell ref="M61:N61"/>
    <mergeCell ref="E62:I62"/>
    <mergeCell ref="M62:N62"/>
    <mergeCell ref="E63:I63"/>
    <mergeCell ref="M63:N63"/>
    <mergeCell ref="K57:N57"/>
    <mergeCell ref="B58:C58"/>
    <mergeCell ref="D58:H58"/>
    <mergeCell ref="M58:N59"/>
    <mergeCell ref="E60:I60"/>
    <mergeCell ref="M60:N60"/>
    <mergeCell ref="B55:C55"/>
    <mergeCell ref="D55:H55"/>
    <mergeCell ref="K55:N55"/>
    <mergeCell ref="B56:C56"/>
    <mergeCell ref="D56:H56"/>
    <mergeCell ref="K56:L56"/>
    <mergeCell ref="M56:N56"/>
    <mergeCell ref="B53:C53"/>
    <mergeCell ref="D53:F53"/>
    <mergeCell ref="L53:N53"/>
    <mergeCell ref="B54:C54"/>
    <mergeCell ref="D54:H54"/>
    <mergeCell ref="K54:N54"/>
    <mergeCell ref="B39:D39"/>
    <mergeCell ref="E39:G39"/>
    <mergeCell ref="B40:D40"/>
    <mergeCell ref="B41:D41"/>
    <mergeCell ref="B48:M48"/>
    <mergeCell ref="M50:N50"/>
    <mergeCell ref="B36:D36"/>
    <mergeCell ref="E36:G36"/>
    <mergeCell ref="B37:D37"/>
    <mergeCell ref="E37:G37"/>
    <mergeCell ref="B38:D38"/>
    <mergeCell ref="E38:G38"/>
    <mergeCell ref="E31:I31"/>
    <mergeCell ref="M31:N31"/>
    <mergeCell ref="E32:I32"/>
    <mergeCell ref="M32:N32"/>
    <mergeCell ref="G34:H34"/>
    <mergeCell ref="B35:H35"/>
    <mergeCell ref="E21:I21"/>
    <mergeCell ref="M21:N21"/>
    <mergeCell ref="E28:I28"/>
    <mergeCell ref="M28:N28"/>
    <mergeCell ref="E29:I29"/>
    <mergeCell ref="M29:N29"/>
    <mergeCell ref="E30:I30"/>
    <mergeCell ref="M30:N30"/>
    <mergeCell ref="E25:I25"/>
    <mergeCell ref="M25:N25"/>
    <mergeCell ref="E26:I26"/>
    <mergeCell ref="M26:N26"/>
    <mergeCell ref="E27:I27"/>
    <mergeCell ref="M27:N27"/>
    <mergeCell ref="B2:M2"/>
    <mergeCell ref="M4:N4"/>
    <mergeCell ref="B7:C7"/>
    <mergeCell ref="D7:F7"/>
    <mergeCell ref="L7:N7"/>
    <mergeCell ref="B8:C8"/>
    <mergeCell ref="D8:H8"/>
    <mergeCell ref="K8:N8"/>
    <mergeCell ref="E16:I16"/>
    <mergeCell ref="M16:N16"/>
    <mergeCell ref="K11:N11"/>
    <mergeCell ref="M12:N13"/>
    <mergeCell ref="E14:I14"/>
    <mergeCell ref="M14:N14"/>
    <mergeCell ref="E15:I15"/>
    <mergeCell ref="M15:N15"/>
    <mergeCell ref="K81:L81"/>
    <mergeCell ref="K82:L82"/>
    <mergeCell ref="K127:L127"/>
    <mergeCell ref="B9:C9"/>
    <mergeCell ref="D9:H9"/>
    <mergeCell ref="K9:N9"/>
    <mergeCell ref="B10:C10"/>
    <mergeCell ref="D10:H10"/>
    <mergeCell ref="K10:L10"/>
    <mergeCell ref="M10:N10"/>
    <mergeCell ref="E17:I17"/>
    <mergeCell ref="M17:N17"/>
    <mergeCell ref="E18:I18"/>
    <mergeCell ref="M18:N18"/>
    <mergeCell ref="E22:I22"/>
    <mergeCell ref="M22:N22"/>
    <mergeCell ref="E23:I23"/>
    <mergeCell ref="M23:N23"/>
    <mergeCell ref="E24:I24"/>
    <mergeCell ref="M24:N24"/>
    <mergeCell ref="E19:I19"/>
    <mergeCell ref="M19:N19"/>
    <mergeCell ref="E20:I20"/>
    <mergeCell ref="M20:N20"/>
  </mergeCells>
  <phoneticPr fontId="1"/>
  <dataValidations count="2">
    <dataValidation type="date" allowBlank="1" showInputMessage="1" showErrorMessage="1" sqref="C15:C31 C61:C77 C107:C123" xr:uid="{00000000-0002-0000-0600-000000000000}">
      <formula1>1</formula1>
      <formula2>31</formula2>
    </dataValidation>
    <dataValidation type="date" allowBlank="1" showInputMessage="1" showErrorMessage="1" sqref="B15:B31 B61:B77 B107:B123" xr:uid="{00000000-0002-0000-0600-000001000000}">
      <formula1>1</formula1>
      <formula2>12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Q139"/>
  <sheetViews>
    <sheetView showGridLines="0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407" t="s">
        <v>51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18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76" t="s">
        <v>21</v>
      </c>
      <c r="M4" s="410"/>
      <c r="N4" s="411"/>
      <c r="P4" s="12" t="s">
        <v>18</v>
      </c>
      <c r="Q4" s="2" t="s">
        <v>53</v>
      </c>
    </row>
    <row r="5" spans="1:17" ht="22.5" customHeight="1" thickBot="1">
      <c r="B5" s="8" t="s">
        <v>16</v>
      </c>
      <c r="P5" s="13" t="s">
        <v>19</v>
      </c>
      <c r="Q5" s="2" t="s">
        <v>52</v>
      </c>
    </row>
    <row r="6" spans="1:17" ht="24.95" customHeight="1">
      <c r="K6" s="31" t="s">
        <v>20</v>
      </c>
      <c r="L6" s="29"/>
      <c r="M6" s="29"/>
      <c r="N6" s="30"/>
    </row>
    <row r="7" spans="1:17" ht="24.95" customHeight="1">
      <c r="B7" s="409" t="s">
        <v>5</v>
      </c>
      <c r="C7" s="409"/>
      <c r="D7" s="399"/>
      <c r="E7" s="400"/>
      <c r="F7" s="401"/>
      <c r="G7" s="5"/>
      <c r="H7" s="5"/>
      <c r="J7" s="77" t="s">
        <v>39</v>
      </c>
      <c r="K7" s="93">
        <f>基本情報入力シート!C7</f>
        <v>0</v>
      </c>
      <c r="L7" s="412" t="str">
        <f>基本情報入力シート!C8&amp;基本情報入力シート!C9</f>
        <v/>
      </c>
      <c r="M7" s="412"/>
      <c r="N7" s="413"/>
    </row>
    <row r="8" spans="1:17" ht="18.75" customHeight="1">
      <c r="B8" s="409" t="s">
        <v>17</v>
      </c>
      <c r="C8" s="409"/>
      <c r="D8" s="414"/>
      <c r="E8" s="415"/>
      <c r="F8" s="415"/>
      <c r="G8" s="415"/>
      <c r="H8" s="416"/>
      <c r="I8" s="4"/>
      <c r="J8" s="78" t="s">
        <v>40</v>
      </c>
      <c r="K8" s="315">
        <f>基本情報入力シート!C5</f>
        <v>0</v>
      </c>
      <c r="L8" s="316"/>
      <c r="M8" s="316"/>
      <c r="N8" s="339"/>
    </row>
    <row r="9" spans="1:17" ht="18.75" customHeight="1">
      <c r="B9" s="408" t="s">
        <v>6</v>
      </c>
      <c r="C9" s="408"/>
      <c r="D9" s="417"/>
      <c r="E9" s="418"/>
      <c r="F9" s="418"/>
      <c r="G9" s="418"/>
      <c r="H9" s="419"/>
      <c r="J9" s="79" t="s">
        <v>0</v>
      </c>
      <c r="K9" s="315">
        <f>基本情報入力シート!C6</f>
        <v>0</v>
      </c>
      <c r="L9" s="316"/>
      <c r="M9" s="316"/>
      <c r="N9" s="339"/>
    </row>
    <row r="10" spans="1:17" ht="18.75" customHeight="1">
      <c r="B10" s="444" t="s">
        <v>7</v>
      </c>
      <c r="C10" s="444"/>
      <c r="D10" s="441"/>
      <c r="E10" s="442"/>
      <c r="F10" s="442"/>
      <c r="G10" s="442"/>
      <c r="H10" s="443"/>
      <c r="I10" s="5"/>
      <c r="J10" s="80" t="s">
        <v>72</v>
      </c>
      <c r="K10" s="315">
        <f>基本情報入力シート!C10</f>
        <v>0</v>
      </c>
      <c r="L10" s="316"/>
      <c r="M10" s="314">
        <f>基本情報入力シート!C11</f>
        <v>0</v>
      </c>
      <c r="N10" s="365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81" t="s">
        <v>30</v>
      </c>
      <c r="K11" s="352" t="str">
        <f>基本情報入力シート!D13&amp;基本情報入力シート!E13</f>
        <v/>
      </c>
      <c r="L11" s="353"/>
      <c r="M11" s="353"/>
      <c r="N11" s="354"/>
    </row>
    <row r="12" spans="1:17" ht="24.95" customHeight="1">
      <c r="B12" s="94"/>
      <c r="C12" s="95"/>
      <c r="D12" s="95"/>
      <c r="E12" s="95"/>
      <c r="F12" s="95"/>
      <c r="G12" s="95"/>
      <c r="H12" s="95"/>
      <c r="I12" s="5"/>
      <c r="L12" s="3" t="s">
        <v>50</v>
      </c>
      <c r="M12" s="360" t="s">
        <v>89</v>
      </c>
      <c r="N12" s="360"/>
    </row>
    <row r="13" spans="1:17" ht="10.5" customHeight="1">
      <c r="M13" s="420"/>
      <c r="N13" s="420"/>
    </row>
    <row r="14" spans="1:17" ht="18.75" customHeight="1">
      <c r="B14" s="76" t="s">
        <v>8</v>
      </c>
      <c r="C14" s="85" t="s">
        <v>9</v>
      </c>
      <c r="D14" s="85" t="s">
        <v>10</v>
      </c>
      <c r="E14" s="357" t="s">
        <v>11</v>
      </c>
      <c r="F14" s="357"/>
      <c r="G14" s="357"/>
      <c r="H14" s="357"/>
      <c r="I14" s="357"/>
      <c r="J14" s="86" t="s">
        <v>12</v>
      </c>
      <c r="K14" s="85" t="s">
        <v>13</v>
      </c>
      <c r="L14" s="86" t="s">
        <v>14</v>
      </c>
      <c r="M14" s="421" t="s">
        <v>15</v>
      </c>
      <c r="N14" s="422"/>
    </row>
    <row r="15" spans="1:17" ht="18.75" customHeight="1">
      <c r="A15" s="159">
        <v>1</v>
      </c>
      <c r="B15" s="160"/>
      <c r="C15" s="87"/>
      <c r="D15" s="88"/>
      <c r="E15" s="453"/>
      <c r="F15" s="453"/>
      <c r="G15" s="453"/>
      <c r="H15" s="453"/>
      <c r="I15" s="453"/>
      <c r="J15" s="109"/>
      <c r="K15" s="179"/>
      <c r="L15" s="180"/>
      <c r="M15" s="423" t="str">
        <f>IF((J15*L15)=0,"",(ROUND(J15*L15,0)))</f>
        <v/>
      </c>
      <c r="N15" s="424"/>
    </row>
    <row r="16" spans="1:17" ht="18.75" customHeight="1">
      <c r="A16" s="159">
        <v>2</v>
      </c>
      <c r="B16" s="161"/>
      <c r="C16" s="89"/>
      <c r="D16" s="90"/>
      <c r="E16" s="425"/>
      <c r="F16" s="425"/>
      <c r="G16" s="425"/>
      <c r="H16" s="425"/>
      <c r="I16" s="425"/>
      <c r="J16" s="110"/>
      <c r="K16" s="181"/>
      <c r="L16" s="182"/>
      <c r="M16" s="366" t="str">
        <f t="shared" ref="M16:M31" si="0">IF((J16*L16)=0,"",(ROUND(J16*L16,0)))</f>
        <v/>
      </c>
      <c r="N16" s="367"/>
    </row>
    <row r="17" spans="1:16" ht="18.75" customHeight="1">
      <c r="A17" s="159">
        <v>3</v>
      </c>
      <c r="B17" s="161"/>
      <c r="C17" s="89"/>
      <c r="D17" s="90"/>
      <c r="E17" s="425"/>
      <c r="F17" s="425"/>
      <c r="G17" s="425"/>
      <c r="H17" s="425"/>
      <c r="I17" s="425"/>
      <c r="J17" s="110"/>
      <c r="K17" s="181"/>
      <c r="L17" s="182"/>
      <c r="M17" s="366" t="str">
        <f t="shared" si="0"/>
        <v/>
      </c>
      <c r="N17" s="367"/>
    </row>
    <row r="18" spans="1:16" ht="18.75" customHeight="1">
      <c r="A18" s="159">
        <v>4</v>
      </c>
      <c r="B18" s="161"/>
      <c r="C18" s="89"/>
      <c r="D18" s="90"/>
      <c r="E18" s="425"/>
      <c r="F18" s="425"/>
      <c r="G18" s="425"/>
      <c r="H18" s="425"/>
      <c r="I18" s="425"/>
      <c r="J18" s="110"/>
      <c r="K18" s="181"/>
      <c r="L18" s="182"/>
      <c r="M18" s="366" t="str">
        <f t="shared" si="0"/>
        <v/>
      </c>
      <c r="N18" s="367"/>
    </row>
    <row r="19" spans="1:16" ht="18.75" customHeight="1">
      <c r="A19" s="159">
        <v>5</v>
      </c>
      <c r="B19" s="161"/>
      <c r="C19" s="89"/>
      <c r="D19" s="90"/>
      <c r="E19" s="425"/>
      <c r="F19" s="425"/>
      <c r="G19" s="425"/>
      <c r="H19" s="425"/>
      <c r="I19" s="425"/>
      <c r="J19" s="110"/>
      <c r="K19" s="181"/>
      <c r="L19" s="182"/>
      <c r="M19" s="366" t="str">
        <f t="shared" si="0"/>
        <v/>
      </c>
      <c r="N19" s="367"/>
    </row>
    <row r="20" spans="1:16" ht="18.75" customHeight="1">
      <c r="A20" s="159">
        <v>6</v>
      </c>
      <c r="B20" s="161"/>
      <c r="C20" s="89"/>
      <c r="D20" s="90"/>
      <c r="E20" s="425"/>
      <c r="F20" s="425"/>
      <c r="G20" s="425"/>
      <c r="H20" s="425"/>
      <c r="I20" s="425"/>
      <c r="J20" s="110"/>
      <c r="K20" s="181"/>
      <c r="L20" s="182"/>
      <c r="M20" s="366" t="str">
        <f t="shared" si="0"/>
        <v/>
      </c>
      <c r="N20" s="367"/>
    </row>
    <row r="21" spans="1:16" ht="18.75" customHeight="1">
      <c r="A21" s="159">
        <v>7</v>
      </c>
      <c r="B21" s="161"/>
      <c r="C21" s="89"/>
      <c r="D21" s="90"/>
      <c r="E21" s="425"/>
      <c r="F21" s="425"/>
      <c r="G21" s="425"/>
      <c r="H21" s="425"/>
      <c r="I21" s="425"/>
      <c r="J21" s="110"/>
      <c r="K21" s="181"/>
      <c r="L21" s="182"/>
      <c r="M21" s="366" t="str">
        <f t="shared" si="0"/>
        <v/>
      </c>
      <c r="N21" s="367"/>
    </row>
    <row r="22" spans="1:16" ht="18.75" customHeight="1">
      <c r="A22" s="159">
        <v>8</v>
      </c>
      <c r="B22" s="161"/>
      <c r="C22" s="89"/>
      <c r="D22" s="90"/>
      <c r="E22" s="425"/>
      <c r="F22" s="425"/>
      <c r="G22" s="425"/>
      <c r="H22" s="425"/>
      <c r="I22" s="425"/>
      <c r="J22" s="110"/>
      <c r="K22" s="181"/>
      <c r="L22" s="182"/>
      <c r="M22" s="366" t="str">
        <f t="shared" si="0"/>
        <v/>
      </c>
      <c r="N22" s="367"/>
    </row>
    <row r="23" spans="1:16" ht="18.75" customHeight="1">
      <c r="A23" s="159">
        <v>9</v>
      </c>
      <c r="B23" s="161"/>
      <c r="C23" s="89"/>
      <c r="D23" s="90"/>
      <c r="E23" s="425"/>
      <c r="F23" s="425"/>
      <c r="G23" s="425"/>
      <c r="H23" s="425"/>
      <c r="I23" s="425"/>
      <c r="J23" s="110"/>
      <c r="K23" s="181"/>
      <c r="L23" s="182"/>
      <c r="M23" s="366" t="str">
        <f t="shared" si="0"/>
        <v/>
      </c>
      <c r="N23" s="367"/>
    </row>
    <row r="24" spans="1:16" ht="18.75" customHeight="1">
      <c r="A24" s="159">
        <v>10</v>
      </c>
      <c r="B24" s="161"/>
      <c r="C24" s="89"/>
      <c r="D24" s="90"/>
      <c r="E24" s="425"/>
      <c r="F24" s="425"/>
      <c r="G24" s="425"/>
      <c r="H24" s="425"/>
      <c r="I24" s="425"/>
      <c r="J24" s="110"/>
      <c r="K24" s="181"/>
      <c r="L24" s="182"/>
      <c r="M24" s="366" t="str">
        <f t="shared" si="0"/>
        <v/>
      </c>
      <c r="N24" s="367"/>
    </row>
    <row r="25" spans="1:16" ht="18.75" customHeight="1">
      <c r="A25" s="159">
        <v>11</v>
      </c>
      <c r="B25" s="161"/>
      <c r="C25" s="89"/>
      <c r="D25" s="90"/>
      <c r="E25" s="425"/>
      <c r="F25" s="425"/>
      <c r="G25" s="425"/>
      <c r="H25" s="425"/>
      <c r="I25" s="425"/>
      <c r="J25" s="110"/>
      <c r="K25" s="181"/>
      <c r="L25" s="182"/>
      <c r="M25" s="366" t="str">
        <f t="shared" si="0"/>
        <v/>
      </c>
      <c r="N25" s="367"/>
    </row>
    <row r="26" spans="1:16" ht="18.75" customHeight="1">
      <c r="A26" s="159">
        <v>12</v>
      </c>
      <c r="B26" s="161"/>
      <c r="C26" s="89"/>
      <c r="D26" s="90"/>
      <c r="E26" s="425"/>
      <c r="F26" s="425"/>
      <c r="G26" s="425"/>
      <c r="H26" s="425"/>
      <c r="I26" s="425"/>
      <c r="J26" s="110"/>
      <c r="K26" s="181"/>
      <c r="L26" s="182"/>
      <c r="M26" s="366" t="str">
        <f t="shared" si="0"/>
        <v/>
      </c>
      <c r="N26" s="367"/>
    </row>
    <row r="27" spans="1:16" ht="18.75" customHeight="1">
      <c r="A27" s="159">
        <v>13</v>
      </c>
      <c r="B27" s="161"/>
      <c r="C27" s="89"/>
      <c r="D27" s="90"/>
      <c r="E27" s="425"/>
      <c r="F27" s="425"/>
      <c r="G27" s="425"/>
      <c r="H27" s="425"/>
      <c r="I27" s="425"/>
      <c r="J27" s="110"/>
      <c r="K27" s="181"/>
      <c r="L27" s="182"/>
      <c r="M27" s="366" t="str">
        <f t="shared" si="0"/>
        <v/>
      </c>
      <c r="N27" s="367"/>
    </row>
    <row r="28" spans="1:16" ht="18.75" customHeight="1">
      <c r="A28" s="159">
        <v>14</v>
      </c>
      <c r="B28" s="161"/>
      <c r="C28" s="89"/>
      <c r="D28" s="90"/>
      <c r="E28" s="425"/>
      <c r="F28" s="425"/>
      <c r="G28" s="425"/>
      <c r="H28" s="425"/>
      <c r="I28" s="425"/>
      <c r="J28" s="110"/>
      <c r="K28" s="181"/>
      <c r="L28" s="182"/>
      <c r="M28" s="366" t="str">
        <f t="shared" si="0"/>
        <v/>
      </c>
      <c r="N28" s="367"/>
    </row>
    <row r="29" spans="1:16" ht="18.75" customHeight="1">
      <c r="A29" s="159">
        <v>15</v>
      </c>
      <c r="B29" s="161"/>
      <c r="C29" s="89"/>
      <c r="D29" s="90"/>
      <c r="E29" s="425"/>
      <c r="F29" s="425"/>
      <c r="G29" s="425"/>
      <c r="H29" s="425"/>
      <c r="I29" s="425"/>
      <c r="J29" s="110"/>
      <c r="K29" s="181"/>
      <c r="L29" s="182"/>
      <c r="M29" s="366" t="str">
        <f t="shared" si="0"/>
        <v/>
      </c>
      <c r="N29" s="367"/>
    </row>
    <row r="30" spans="1:16" ht="18.75" customHeight="1">
      <c r="A30" s="159">
        <v>16</v>
      </c>
      <c r="B30" s="162"/>
      <c r="C30" s="156"/>
      <c r="D30" s="157"/>
      <c r="E30" s="428"/>
      <c r="F30" s="428"/>
      <c r="G30" s="428"/>
      <c r="H30" s="428"/>
      <c r="I30" s="428"/>
      <c r="J30" s="158"/>
      <c r="K30" s="183"/>
      <c r="L30" s="184"/>
      <c r="M30" s="366" t="str">
        <f t="shared" si="0"/>
        <v/>
      </c>
      <c r="N30" s="367"/>
      <c r="P30" s="6"/>
    </row>
    <row r="31" spans="1:16" ht="18.75" customHeight="1">
      <c r="A31" s="159">
        <v>17</v>
      </c>
      <c r="B31" s="163"/>
      <c r="C31" s="91"/>
      <c r="D31" s="92"/>
      <c r="E31" s="429"/>
      <c r="F31" s="429"/>
      <c r="G31" s="429"/>
      <c r="H31" s="429"/>
      <c r="I31" s="429"/>
      <c r="J31" s="111"/>
      <c r="K31" s="185"/>
      <c r="L31" s="186"/>
      <c r="M31" s="368" t="str">
        <f t="shared" si="0"/>
        <v/>
      </c>
      <c r="N31" s="369"/>
    </row>
    <row r="32" spans="1:16" ht="18.75" customHeight="1">
      <c r="B32" s="27"/>
      <c r="C32" s="28"/>
      <c r="D32" s="28"/>
      <c r="E32" s="375" t="s">
        <v>73</v>
      </c>
      <c r="F32" s="375"/>
      <c r="G32" s="375"/>
      <c r="H32" s="375"/>
      <c r="I32" s="375"/>
      <c r="J32" s="28"/>
      <c r="K32" s="28"/>
      <c r="L32" s="28"/>
      <c r="M32" s="370">
        <f>SUM(M15:N31)</f>
        <v>0</v>
      </c>
      <c r="N32" s="371"/>
    </row>
    <row r="33" spans="2:14" ht="7.5" customHeight="1"/>
    <row r="34" spans="2:14" ht="18.75" customHeight="1">
      <c r="B34" s="19" t="s">
        <v>102</v>
      </c>
      <c r="G34" s="394" t="s">
        <v>103</v>
      </c>
      <c r="H34" s="394"/>
    </row>
    <row r="35" spans="2:14" ht="18.75" customHeight="1">
      <c r="B35" s="438" t="s">
        <v>47</v>
      </c>
      <c r="C35" s="439"/>
      <c r="D35" s="439"/>
      <c r="E35" s="439"/>
      <c r="F35" s="439"/>
      <c r="G35" s="439"/>
      <c r="H35" s="440"/>
    </row>
    <row r="36" spans="2:14" ht="18.75" customHeight="1">
      <c r="B36" s="426" t="s">
        <v>22</v>
      </c>
      <c r="C36" s="427"/>
      <c r="D36" s="427"/>
      <c r="E36" s="404"/>
      <c r="F36" s="405"/>
      <c r="G36" s="406"/>
      <c r="H36" s="114"/>
    </row>
    <row r="37" spans="2:14" ht="18.75" customHeight="1">
      <c r="B37" s="372" t="s">
        <v>23</v>
      </c>
      <c r="C37" s="373"/>
      <c r="D37" s="373"/>
      <c r="E37" s="404"/>
      <c r="F37" s="405"/>
      <c r="G37" s="406"/>
      <c r="H37" s="45"/>
    </row>
    <row r="38" spans="2:14" ht="18.75" customHeight="1">
      <c r="B38" s="372" t="s">
        <v>24</v>
      </c>
      <c r="C38" s="373"/>
      <c r="D38" s="373"/>
      <c r="E38" s="404"/>
      <c r="F38" s="405"/>
      <c r="G38" s="406"/>
      <c r="H38" s="45"/>
    </row>
    <row r="39" spans="2:14" ht="18.75" customHeight="1">
      <c r="B39" s="445" t="s">
        <v>25</v>
      </c>
      <c r="C39" s="446"/>
      <c r="D39" s="446"/>
      <c r="E39" s="404"/>
      <c r="F39" s="405"/>
      <c r="G39" s="406"/>
      <c r="H39" s="115"/>
    </row>
    <row r="40" spans="2:14" ht="18.75" customHeight="1">
      <c r="B40" s="434"/>
      <c r="C40" s="435"/>
      <c r="D40" s="435"/>
      <c r="E40" s="112"/>
      <c r="F40" s="112"/>
      <c r="G40" s="112"/>
      <c r="H40" s="113"/>
    </row>
    <row r="41" spans="2:14" ht="18.75" customHeight="1">
      <c r="B41" s="436"/>
      <c r="C41" s="437"/>
      <c r="D41" s="437"/>
      <c r="E41" s="25"/>
      <c r="F41" s="25"/>
      <c r="G41" s="25"/>
      <c r="H41" s="24"/>
      <c r="L41" s="20"/>
    </row>
    <row r="42" spans="2:14" ht="24.75" customHeight="1"/>
    <row r="47" spans="2:14" ht="10.5" customHeight="1">
      <c r="I47" s="4" t="s">
        <v>95</v>
      </c>
      <c r="J47" s="22"/>
      <c r="L47" s="22"/>
      <c r="M47" s="22"/>
      <c r="N47" s="22"/>
    </row>
    <row r="48" spans="2:14" ht="24" customHeight="1">
      <c r="B48" s="407" t="s">
        <v>49</v>
      </c>
      <c r="C48" s="407"/>
      <c r="D48" s="407"/>
      <c r="E48" s="407"/>
      <c r="F48" s="407"/>
      <c r="G48" s="407"/>
      <c r="H48" s="407"/>
      <c r="I48" s="407"/>
      <c r="J48" s="407"/>
      <c r="K48" s="407"/>
      <c r="L48" s="407"/>
      <c r="M48" s="407"/>
      <c r="N48" s="18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2"/>
      <c r="L50" s="76" t="s">
        <v>21</v>
      </c>
      <c r="M50" s="431">
        <f>M4</f>
        <v>0</v>
      </c>
      <c r="N50" s="432"/>
      <c r="P50" s="21"/>
      <c r="Q50" s="21"/>
    </row>
    <row r="51" spans="2:17" ht="22.5" customHeight="1">
      <c r="B51" s="8" t="s">
        <v>16</v>
      </c>
      <c r="J51" s="22"/>
      <c r="L51" s="22"/>
      <c r="M51" s="22"/>
      <c r="N51" s="22"/>
      <c r="P51" s="1"/>
    </row>
    <row r="52" spans="2:17" ht="24.95" customHeight="1">
      <c r="K52" s="31" t="s">
        <v>20</v>
      </c>
      <c r="L52" s="29"/>
      <c r="M52" s="29"/>
      <c r="N52" s="30"/>
    </row>
    <row r="53" spans="2:17" ht="24.95" customHeight="1">
      <c r="B53" s="409" t="s">
        <v>5</v>
      </c>
      <c r="C53" s="409"/>
      <c r="D53" s="399"/>
      <c r="E53" s="400"/>
      <c r="F53" s="401"/>
      <c r="G53" s="5"/>
      <c r="H53" s="5"/>
      <c r="J53" s="77" t="s">
        <v>39</v>
      </c>
      <c r="K53" s="106">
        <f>K7</f>
        <v>0</v>
      </c>
      <c r="L53" s="340" t="str">
        <f>L7</f>
        <v/>
      </c>
      <c r="M53" s="340"/>
      <c r="N53" s="341"/>
    </row>
    <row r="54" spans="2:17" ht="18.75" customHeight="1">
      <c r="B54" s="433" t="s">
        <v>17</v>
      </c>
      <c r="C54" s="433"/>
      <c r="D54" s="449" t="str">
        <f>IF((D8)=0,"",(D8))</f>
        <v/>
      </c>
      <c r="E54" s="450"/>
      <c r="F54" s="450"/>
      <c r="G54" s="450"/>
      <c r="H54" s="451"/>
      <c r="I54" s="4"/>
      <c r="J54" s="78" t="s">
        <v>40</v>
      </c>
      <c r="K54" s="315">
        <f>K8</f>
        <v>0</v>
      </c>
      <c r="L54" s="316"/>
      <c r="M54" s="316"/>
      <c r="N54" s="339"/>
    </row>
    <row r="55" spans="2:17" ht="18.75" customHeight="1">
      <c r="B55" s="408" t="s">
        <v>6</v>
      </c>
      <c r="C55" s="408"/>
      <c r="D55" s="344" t="str">
        <f>IF((D9)=0,"",(D9))</f>
        <v/>
      </c>
      <c r="E55" s="345"/>
      <c r="F55" s="345"/>
      <c r="G55" s="345"/>
      <c r="H55" s="346"/>
      <c r="J55" s="79" t="s">
        <v>0</v>
      </c>
      <c r="K55" s="315">
        <f>K9</f>
        <v>0</v>
      </c>
      <c r="L55" s="316"/>
      <c r="M55" s="316"/>
      <c r="N55" s="339"/>
    </row>
    <row r="56" spans="2:17" ht="18.75" customHeight="1">
      <c r="B56" s="430" t="s">
        <v>7</v>
      </c>
      <c r="C56" s="430"/>
      <c r="D56" s="349" t="str">
        <f>IF((D10)=0,"",(D10))</f>
        <v/>
      </c>
      <c r="E56" s="350"/>
      <c r="F56" s="350"/>
      <c r="G56" s="350"/>
      <c r="H56" s="351"/>
      <c r="I56" s="5"/>
      <c r="J56" s="80" t="s">
        <v>72</v>
      </c>
      <c r="K56" s="315">
        <f>K10</f>
        <v>0</v>
      </c>
      <c r="L56" s="316"/>
      <c r="M56" s="314">
        <f>M10</f>
        <v>0</v>
      </c>
      <c r="N56" s="365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81" t="s">
        <v>30</v>
      </c>
      <c r="K57" s="352" t="str">
        <f>K11</f>
        <v/>
      </c>
      <c r="L57" s="353"/>
      <c r="M57" s="353"/>
      <c r="N57" s="354"/>
    </row>
    <row r="58" spans="2:17" ht="24.95" customHeight="1">
      <c r="B58" s="355"/>
      <c r="C58" s="355"/>
      <c r="D58" s="356"/>
      <c r="E58" s="356"/>
      <c r="F58" s="356"/>
      <c r="G58" s="356"/>
      <c r="H58" s="356"/>
      <c r="I58" s="5"/>
      <c r="L58" s="3" t="s">
        <v>50</v>
      </c>
      <c r="M58" s="360" t="s">
        <v>90</v>
      </c>
      <c r="N58" s="360"/>
    </row>
    <row r="59" spans="2:17" ht="10.5" customHeight="1">
      <c r="J59" s="22"/>
      <c r="L59" s="22"/>
      <c r="M59" s="360"/>
      <c r="N59" s="360"/>
    </row>
    <row r="60" spans="2:17" ht="18.75" customHeight="1">
      <c r="B60" s="76" t="s">
        <v>8</v>
      </c>
      <c r="C60" s="85" t="s">
        <v>9</v>
      </c>
      <c r="D60" s="85" t="s">
        <v>10</v>
      </c>
      <c r="E60" s="357" t="s">
        <v>11</v>
      </c>
      <c r="F60" s="357"/>
      <c r="G60" s="357"/>
      <c r="H60" s="357"/>
      <c r="I60" s="357"/>
      <c r="J60" s="105" t="s">
        <v>12</v>
      </c>
      <c r="K60" s="85" t="s">
        <v>13</v>
      </c>
      <c r="L60" s="105" t="s">
        <v>14</v>
      </c>
      <c r="M60" s="363" t="s">
        <v>15</v>
      </c>
      <c r="N60" s="364"/>
    </row>
    <row r="61" spans="2:17" ht="18.75" customHeight="1">
      <c r="B61" s="96">
        <f t="shared" ref="B61:C76" si="1">B15</f>
        <v>0</v>
      </c>
      <c r="C61" s="99">
        <f t="shared" si="1"/>
        <v>0</v>
      </c>
      <c r="D61" s="100"/>
      <c r="E61" s="358">
        <f t="shared" ref="E61:E77" si="2">E15</f>
        <v>0</v>
      </c>
      <c r="F61" s="358"/>
      <c r="G61" s="358"/>
      <c r="H61" s="358"/>
      <c r="I61" s="358"/>
      <c r="J61" s="187" t="str">
        <f t="shared" ref="J61:J77" si="3">IF((J15)=0,"",(J15))</f>
        <v/>
      </c>
      <c r="K61" s="188">
        <f t="shared" ref="K61:M76" si="4">K15</f>
        <v>0</v>
      </c>
      <c r="L61" s="189">
        <f t="shared" si="4"/>
        <v>0</v>
      </c>
      <c r="M61" s="361" t="str">
        <f t="shared" si="4"/>
        <v/>
      </c>
      <c r="N61" s="362"/>
    </row>
    <row r="62" spans="2:17" ht="18.75" customHeight="1">
      <c r="B62" s="97">
        <f t="shared" si="1"/>
        <v>0</v>
      </c>
      <c r="C62" s="101">
        <f t="shared" si="1"/>
        <v>0</v>
      </c>
      <c r="D62" s="102"/>
      <c r="E62" s="359">
        <f t="shared" si="2"/>
        <v>0</v>
      </c>
      <c r="F62" s="359"/>
      <c r="G62" s="359"/>
      <c r="H62" s="359"/>
      <c r="I62" s="359"/>
      <c r="J62" s="190" t="str">
        <f t="shared" si="3"/>
        <v/>
      </c>
      <c r="K62" s="191">
        <f t="shared" si="4"/>
        <v>0</v>
      </c>
      <c r="L62" s="192">
        <f t="shared" si="4"/>
        <v>0</v>
      </c>
      <c r="M62" s="337" t="str">
        <f t="shared" si="4"/>
        <v/>
      </c>
      <c r="N62" s="338"/>
    </row>
    <row r="63" spans="2:17" ht="18.75" customHeight="1">
      <c r="B63" s="97">
        <f t="shared" si="1"/>
        <v>0</v>
      </c>
      <c r="C63" s="101">
        <f t="shared" si="1"/>
        <v>0</v>
      </c>
      <c r="D63" s="102"/>
      <c r="E63" s="359">
        <f t="shared" si="2"/>
        <v>0</v>
      </c>
      <c r="F63" s="359"/>
      <c r="G63" s="359"/>
      <c r="H63" s="359"/>
      <c r="I63" s="359"/>
      <c r="J63" s="190" t="str">
        <f t="shared" si="3"/>
        <v/>
      </c>
      <c r="K63" s="191">
        <f t="shared" si="4"/>
        <v>0</v>
      </c>
      <c r="L63" s="192">
        <f t="shared" si="4"/>
        <v>0</v>
      </c>
      <c r="M63" s="337" t="str">
        <f t="shared" si="4"/>
        <v/>
      </c>
      <c r="N63" s="338"/>
    </row>
    <row r="64" spans="2:17" ht="18.75" customHeight="1">
      <c r="B64" s="97">
        <f t="shared" si="1"/>
        <v>0</v>
      </c>
      <c r="C64" s="101">
        <f t="shared" si="1"/>
        <v>0</v>
      </c>
      <c r="D64" s="102"/>
      <c r="E64" s="359">
        <f t="shared" si="2"/>
        <v>0</v>
      </c>
      <c r="F64" s="359"/>
      <c r="G64" s="359"/>
      <c r="H64" s="359"/>
      <c r="I64" s="359"/>
      <c r="J64" s="190" t="str">
        <f t="shared" si="3"/>
        <v/>
      </c>
      <c r="K64" s="191">
        <f t="shared" si="4"/>
        <v>0</v>
      </c>
      <c r="L64" s="192">
        <f t="shared" si="4"/>
        <v>0</v>
      </c>
      <c r="M64" s="337" t="str">
        <f t="shared" si="4"/>
        <v/>
      </c>
      <c r="N64" s="338"/>
    </row>
    <row r="65" spans="2:16" ht="18.75" customHeight="1">
      <c r="B65" s="97">
        <f t="shared" si="1"/>
        <v>0</v>
      </c>
      <c r="C65" s="101">
        <f t="shared" si="1"/>
        <v>0</v>
      </c>
      <c r="D65" s="102"/>
      <c r="E65" s="359">
        <f t="shared" si="2"/>
        <v>0</v>
      </c>
      <c r="F65" s="359"/>
      <c r="G65" s="359"/>
      <c r="H65" s="359"/>
      <c r="I65" s="359"/>
      <c r="J65" s="190" t="str">
        <f t="shared" si="3"/>
        <v/>
      </c>
      <c r="K65" s="191">
        <f t="shared" si="4"/>
        <v>0</v>
      </c>
      <c r="L65" s="192">
        <f t="shared" si="4"/>
        <v>0</v>
      </c>
      <c r="M65" s="337" t="str">
        <f t="shared" si="4"/>
        <v/>
      </c>
      <c r="N65" s="338"/>
    </row>
    <row r="66" spans="2:16" ht="18.75" customHeight="1">
      <c r="B66" s="97">
        <f t="shared" si="1"/>
        <v>0</v>
      </c>
      <c r="C66" s="101">
        <f t="shared" si="1"/>
        <v>0</v>
      </c>
      <c r="D66" s="102"/>
      <c r="E66" s="359">
        <f t="shared" si="2"/>
        <v>0</v>
      </c>
      <c r="F66" s="359"/>
      <c r="G66" s="359"/>
      <c r="H66" s="359"/>
      <c r="I66" s="359"/>
      <c r="J66" s="190" t="str">
        <f t="shared" si="3"/>
        <v/>
      </c>
      <c r="K66" s="191">
        <f t="shared" si="4"/>
        <v>0</v>
      </c>
      <c r="L66" s="192">
        <f t="shared" si="4"/>
        <v>0</v>
      </c>
      <c r="M66" s="337" t="str">
        <f t="shared" si="4"/>
        <v/>
      </c>
      <c r="N66" s="338"/>
    </row>
    <row r="67" spans="2:16" ht="18.75" customHeight="1">
      <c r="B67" s="97">
        <f t="shared" si="1"/>
        <v>0</v>
      </c>
      <c r="C67" s="101">
        <f t="shared" si="1"/>
        <v>0</v>
      </c>
      <c r="D67" s="102"/>
      <c r="E67" s="359">
        <f t="shared" si="2"/>
        <v>0</v>
      </c>
      <c r="F67" s="359"/>
      <c r="G67" s="359"/>
      <c r="H67" s="359"/>
      <c r="I67" s="359"/>
      <c r="J67" s="190" t="str">
        <f t="shared" si="3"/>
        <v/>
      </c>
      <c r="K67" s="191">
        <f t="shared" si="4"/>
        <v>0</v>
      </c>
      <c r="L67" s="192">
        <f t="shared" si="4"/>
        <v>0</v>
      </c>
      <c r="M67" s="337" t="str">
        <f t="shared" si="4"/>
        <v/>
      </c>
      <c r="N67" s="338"/>
    </row>
    <row r="68" spans="2:16" ht="18.75" customHeight="1">
      <c r="B68" s="97">
        <f t="shared" si="1"/>
        <v>0</v>
      </c>
      <c r="C68" s="101">
        <f t="shared" si="1"/>
        <v>0</v>
      </c>
      <c r="D68" s="102"/>
      <c r="E68" s="359">
        <f t="shared" si="2"/>
        <v>0</v>
      </c>
      <c r="F68" s="359"/>
      <c r="G68" s="359"/>
      <c r="H68" s="359"/>
      <c r="I68" s="359"/>
      <c r="J68" s="190" t="str">
        <f t="shared" si="3"/>
        <v/>
      </c>
      <c r="K68" s="191">
        <f t="shared" si="4"/>
        <v>0</v>
      </c>
      <c r="L68" s="192">
        <f t="shared" si="4"/>
        <v>0</v>
      </c>
      <c r="M68" s="337" t="str">
        <f t="shared" si="4"/>
        <v/>
      </c>
      <c r="N68" s="338"/>
    </row>
    <row r="69" spans="2:16" ht="18.75" customHeight="1">
      <c r="B69" s="97">
        <f t="shared" si="1"/>
        <v>0</v>
      </c>
      <c r="C69" s="101">
        <f t="shared" si="1"/>
        <v>0</v>
      </c>
      <c r="D69" s="102"/>
      <c r="E69" s="359">
        <f t="shared" si="2"/>
        <v>0</v>
      </c>
      <c r="F69" s="359"/>
      <c r="G69" s="359"/>
      <c r="H69" s="359"/>
      <c r="I69" s="359"/>
      <c r="J69" s="190" t="str">
        <f t="shared" si="3"/>
        <v/>
      </c>
      <c r="K69" s="191">
        <f t="shared" si="4"/>
        <v>0</v>
      </c>
      <c r="L69" s="192">
        <f t="shared" si="4"/>
        <v>0</v>
      </c>
      <c r="M69" s="337" t="str">
        <f t="shared" si="4"/>
        <v/>
      </c>
      <c r="N69" s="338"/>
    </row>
    <row r="70" spans="2:16" ht="18.75" customHeight="1">
      <c r="B70" s="97">
        <f t="shared" si="1"/>
        <v>0</v>
      </c>
      <c r="C70" s="101">
        <f t="shared" si="1"/>
        <v>0</v>
      </c>
      <c r="D70" s="102"/>
      <c r="E70" s="359">
        <f t="shared" si="2"/>
        <v>0</v>
      </c>
      <c r="F70" s="359"/>
      <c r="G70" s="359"/>
      <c r="H70" s="359"/>
      <c r="I70" s="359"/>
      <c r="J70" s="190" t="str">
        <f t="shared" si="3"/>
        <v/>
      </c>
      <c r="K70" s="191">
        <f t="shared" si="4"/>
        <v>0</v>
      </c>
      <c r="L70" s="192">
        <f t="shared" si="4"/>
        <v>0</v>
      </c>
      <c r="M70" s="337" t="str">
        <f t="shared" si="4"/>
        <v/>
      </c>
      <c r="N70" s="338"/>
    </row>
    <row r="71" spans="2:16" ht="18.75" customHeight="1">
      <c r="B71" s="97">
        <f t="shared" si="1"/>
        <v>0</v>
      </c>
      <c r="C71" s="101">
        <f t="shared" si="1"/>
        <v>0</v>
      </c>
      <c r="D71" s="102"/>
      <c r="E71" s="359">
        <f t="shared" si="2"/>
        <v>0</v>
      </c>
      <c r="F71" s="359"/>
      <c r="G71" s="359"/>
      <c r="H71" s="359"/>
      <c r="I71" s="359"/>
      <c r="J71" s="190" t="str">
        <f t="shared" si="3"/>
        <v/>
      </c>
      <c r="K71" s="191">
        <f t="shared" si="4"/>
        <v>0</v>
      </c>
      <c r="L71" s="192">
        <f t="shared" si="4"/>
        <v>0</v>
      </c>
      <c r="M71" s="337" t="str">
        <f t="shared" si="4"/>
        <v/>
      </c>
      <c r="N71" s="338"/>
    </row>
    <row r="72" spans="2:16" ht="18.75" customHeight="1">
      <c r="B72" s="97">
        <f t="shared" si="1"/>
        <v>0</v>
      </c>
      <c r="C72" s="101">
        <f t="shared" si="1"/>
        <v>0</v>
      </c>
      <c r="D72" s="102"/>
      <c r="E72" s="359">
        <f t="shared" si="2"/>
        <v>0</v>
      </c>
      <c r="F72" s="359"/>
      <c r="G72" s="359"/>
      <c r="H72" s="359"/>
      <c r="I72" s="359"/>
      <c r="J72" s="190" t="str">
        <f t="shared" si="3"/>
        <v/>
      </c>
      <c r="K72" s="191">
        <f t="shared" si="4"/>
        <v>0</v>
      </c>
      <c r="L72" s="192">
        <f t="shared" si="4"/>
        <v>0</v>
      </c>
      <c r="M72" s="337" t="str">
        <f t="shared" si="4"/>
        <v/>
      </c>
      <c r="N72" s="338"/>
    </row>
    <row r="73" spans="2:16" ht="18.75" customHeight="1">
      <c r="B73" s="97">
        <f t="shared" si="1"/>
        <v>0</v>
      </c>
      <c r="C73" s="101">
        <f t="shared" si="1"/>
        <v>0</v>
      </c>
      <c r="D73" s="102"/>
      <c r="E73" s="359">
        <f t="shared" si="2"/>
        <v>0</v>
      </c>
      <c r="F73" s="359"/>
      <c r="G73" s="359"/>
      <c r="H73" s="359"/>
      <c r="I73" s="359"/>
      <c r="J73" s="190" t="str">
        <f t="shared" si="3"/>
        <v/>
      </c>
      <c r="K73" s="191">
        <f t="shared" si="4"/>
        <v>0</v>
      </c>
      <c r="L73" s="192">
        <f t="shared" si="4"/>
        <v>0</v>
      </c>
      <c r="M73" s="337" t="str">
        <f t="shared" si="4"/>
        <v/>
      </c>
      <c r="N73" s="338"/>
    </row>
    <row r="74" spans="2:16" ht="18.75" customHeight="1">
      <c r="B74" s="97">
        <f t="shared" si="1"/>
        <v>0</v>
      </c>
      <c r="C74" s="101">
        <f t="shared" si="1"/>
        <v>0</v>
      </c>
      <c r="D74" s="102"/>
      <c r="E74" s="359">
        <f t="shared" si="2"/>
        <v>0</v>
      </c>
      <c r="F74" s="359"/>
      <c r="G74" s="359"/>
      <c r="H74" s="359"/>
      <c r="I74" s="359"/>
      <c r="J74" s="190" t="str">
        <f t="shared" si="3"/>
        <v/>
      </c>
      <c r="K74" s="191">
        <f t="shared" si="4"/>
        <v>0</v>
      </c>
      <c r="L74" s="192">
        <f t="shared" si="4"/>
        <v>0</v>
      </c>
      <c r="M74" s="337" t="str">
        <f t="shared" si="4"/>
        <v/>
      </c>
      <c r="N74" s="338"/>
    </row>
    <row r="75" spans="2:16" ht="18.75" customHeight="1">
      <c r="B75" s="97">
        <f t="shared" si="1"/>
        <v>0</v>
      </c>
      <c r="C75" s="101">
        <f t="shared" si="1"/>
        <v>0</v>
      </c>
      <c r="D75" s="102"/>
      <c r="E75" s="359">
        <f t="shared" si="2"/>
        <v>0</v>
      </c>
      <c r="F75" s="359"/>
      <c r="G75" s="359"/>
      <c r="H75" s="359"/>
      <c r="I75" s="359"/>
      <c r="J75" s="190" t="str">
        <f t="shared" si="3"/>
        <v/>
      </c>
      <c r="K75" s="191">
        <f t="shared" si="4"/>
        <v>0</v>
      </c>
      <c r="L75" s="192">
        <f t="shared" si="4"/>
        <v>0</v>
      </c>
      <c r="M75" s="337" t="str">
        <f t="shared" si="4"/>
        <v/>
      </c>
      <c r="N75" s="338"/>
    </row>
    <row r="76" spans="2:16" ht="18.75" customHeight="1">
      <c r="B76" s="152">
        <f t="shared" si="1"/>
        <v>0</v>
      </c>
      <c r="C76" s="153">
        <f t="shared" si="1"/>
        <v>0</v>
      </c>
      <c r="D76" s="154"/>
      <c r="E76" s="402">
        <f t="shared" si="2"/>
        <v>0</v>
      </c>
      <c r="F76" s="402"/>
      <c r="G76" s="402"/>
      <c r="H76" s="402"/>
      <c r="I76" s="402"/>
      <c r="J76" s="193" t="str">
        <f t="shared" si="3"/>
        <v/>
      </c>
      <c r="K76" s="194">
        <f t="shared" si="4"/>
        <v>0</v>
      </c>
      <c r="L76" s="195">
        <f t="shared" si="4"/>
        <v>0</v>
      </c>
      <c r="M76" s="395" t="str">
        <f t="shared" si="4"/>
        <v/>
      </c>
      <c r="N76" s="396"/>
      <c r="P76" s="6" t="str">
        <f>IF(I77="10%","1.1",IF(I77="8%","1.08","0"))</f>
        <v>0</v>
      </c>
    </row>
    <row r="77" spans="2:16" ht="18.75" customHeight="1">
      <c r="B77" s="98">
        <f t="shared" ref="B77:C77" si="5">B31</f>
        <v>0</v>
      </c>
      <c r="C77" s="103">
        <f t="shared" si="5"/>
        <v>0</v>
      </c>
      <c r="D77" s="104"/>
      <c r="E77" s="403">
        <f t="shared" si="2"/>
        <v>0</v>
      </c>
      <c r="F77" s="403"/>
      <c r="G77" s="403"/>
      <c r="H77" s="403"/>
      <c r="I77" s="403"/>
      <c r="J77" s="196" t="str">
        <f t="shared" si="3"/>
        <v/>
      </c>
      <c r="K77" s="197">
        <f t="shared" ref="K77:M77" si="6">K31</f>
        <v>0</v>
      </c>
      <c r="L77" s="198">
        <f t="shared" si="6"/>
        <v>0</v>
      </c>
      <c r="M77" s="397" t="str">
        <f t="shared" si="6"/>
        <v/>
      </c>
      <c r="N77" s="398"/>
    </row>
    <row r="78" spans="2:16" ht="18.75" customHeight="1">
      <c r="B78" s="107"/>
      <c r="C78" s="108"/>
      <c r="D78" s="108"/>
      <c r="E78" s="384" t="s">
        <v>73</v>
      </c>
      <c r="F78" s="384"/>
      <c r="G78" s="384"/>
      <c r="H78" s="384"/>
      <c r="I78" s="384"/>
      <c r="J78" s="108"/>
      <c r="K78" s="108"/>
      <c r="L78" s="119"/>
      <c r="M78" s="335">
        <f>M32</f>
        <v>0</v>
      </c>
      <c r="N78" s="336"/>
    </row>
    <row r="79" spans="2:16" ht="7.5" customHeight="1">
      <c r="J79" s="22"/>
      <c r="L79" s="22"/>
      <c r="M79" s="22"/>
      <c r="N79" s="22"/>
    </row>
    <row r="80" spans="2:16" ht="18.75" customHeight="1">
      <c r="B80" s="19" t="s">
        <v>102</v>
      </c>
      <c r="G80" s="452" t="s">
        <v>103</v>
      </c>
      <c r="H80" s="452"/>
      <c r="J80" s="22"/>
      <c r="L80" s="22"/>
      <c r="M80" s="22"/>
      <c r="N80" s="22"/>
    </row>
    <row r="81" spans="2:17" ht="18.75" customHeight="1">
      <c r="B81" s="438" t="s">
        <v>47</v>
      </c>
      <c r="C81" s="439"/>
      <c r="D81" s="439"/>
      <c r="E81" s="439"/>
      <c r="F81" s="439"/>
      <c r="G81" s="439"/>
      <c r="H81" s="440"/>
      <c r="J81" s="22"/>
      <c r="K81" s="329" t="s">
        <v>100</v>
      </c>
      <c r="L81" s="330"/>
      <c r="M81" s="164"/>
      <c r="N81" s="165"/>
    </row>
    <row r="82" spans="2:17" ht="18.75" customHeight="1">
      <c r="B82" s="372" t="s">
        <v>22</v>
      </c>
      <c r="C82" s="373"/>
      <c r="D82" s="373"/>
      <c r="E82" s="385">
        <f>E36</f>
        <v>0</v>
      </c>
      <c r="F82" s="386"/>
      <c r="G82" s="387"/>
      <c r="H82" s="45"/>
      <c r="J82" s="22"/>
      <c r="K82" s="331" t="s">
        <v>101</v>
      </c>
      <c r="L82" s="332"/>
      <c r="M82" s="139"/>
      <c r="N82" s="141"/>
    </row>
    <row r="83" spans="2:17" ht="18.75" customHeight="1">
      <c r="B83" s="372" t="s">
        <v>23</v>
      </c>
      <c r="C83" s="373"/>
      <c r="D83" s="373"/>
      <c r="E83" s="385">
        <f>E37</f>
        <v>0</v>
      </c>
      <c r="F83" s="386"/>
      <c r="G83" s="387"/>
      <c r="H83" s="45"/>
      <c r="J83" s="22"/>
      <c r="L83" s="22"/>
      <c r="M83" s="22"/>
      <c r="N83" s="22"/>
    </row>
    <row r="84" spans="2:17" ht="18.75" customHeight="1">
      <c r="B84" s="372" t="s">
        <v>24</v>
      </c>
      <c r="C84" s="373"/>
      <c r="D84" s="373"/>
      <c r="E84" s="385">
        <f>E38</f>
        <v>0</v>
      </c>
      <c r="F84" s="386"/>
      <c r="G84" s="387"/>
      <c r="H84" s="45"/>
      <c r="J84" s="22"/>
      <c r="L84" s="22"/>
      <c r="M84" s="22"/>
      <c r="N84" s="22"/>
    </row>
    <row r="85" spans="2:17" ht="18.75" customHeight="1">
      <c r="B85" s="372" t="s">
        <v>25</v>
      </c>
      <c r="C85" s="373"/>
      <c r="D85" s="373"/>
      <c r="E85" s="385">
        <f>E39</f>
        <v>0</v>
      </c>
      <c r="F85" s="386"/>
      <c r="G85" s="387"/>
      <c r="H85" s="45"/>
      <c r="J85" s="22"/>
      <c r="L85" s="22"/>
      <c r="M85" s="22"/>
      <c r="N85" s="22"/>
    </row>
    <row r="86" spans="2:17" ht="18.75" customHeight="1">
      <c r="B86" s="372" t="s">
        <v>26</v>
      </c>
      <c r="C86" s="373"/>
      <c r="D86" s="373"/>
      <c r="E86" s="388"/>
      <c r="F86" s="389"/>
      <c r="G86" s="390"/>
      <c r="H86" s="45"/>
      <c r="J86" s="22"/>
      <c r="L86" s="22"/>
      <c r="M86" s="22"/>
      <c r="N86" s="22"/>
    </row>
    <row r="87" spans="2:17" ht="18.75" customHeight="1">
      <c r="B87" s="374" t="s">
        <v>27</v>
      </c>
      <c r="C87" s="375"/>
      <c r="D87" s="375"/>
      <c r="E87" s="391"/>
      <c r="F87" s="392"/>
      <c r="G87" s="393"/>
      <c r="H87" s="24"/>
      <c r="J87" s="22"/>
      <c r="L87" s="23"/>
      <c r="M87" s="22"/>
      <c r="N87" s="22"/>
    </row>
    <row r="88" spans="2:17">
      <c r="J88" s="22"/>
      <c r="L88" s="22"/>
      <c r="M88" s="22"/>
      <c r="N88" s="22"/>
    </row>
    <row r="89" spans="2:17">
      <c r="B89" s="133"/>
      <c r="C89" s="116"/>
      <c r="D89" s="116"/>
      <c r="E89" s="116"/>
      <c r="F89" s="116"/>
      <c r="G89" s="116"/>
      <c r="H89" s="116"/>
      <c r="I89" s="116"/>
      <c r="J89" s="117"/>
      <c r="K89" s="118"/>
      <c r="L89" s="117"/>
      <c r="M89" s="117"/>
      <c r="N89" s="134"/>
    </row>
    <row r="90" spans="2:17" ht="20.100000000000001" customHeight="1">
      <c r="B90" s="135"/>
      <c r="J90" s="26"/>
      <c r="L90" s="26"/>
      <c r="M90" s="26"/>
      <c r="N90" s="136"/>
    </row>
    <row r="91" spans="2:17" ht="20.100000000000001" customHeight="1">
      <c r="B91" s="135"/>
      <c r="J91" s="26"/>
      <c r="L91" s="26"/>
      <c r="M91" s="26"/>
      <c r="N91" s="136"/>
    </row>
    <row r="92" spans="2:17" ht="20.100000000000001" customHeight="1">
      <c r="B92" s="137"/>
      <c r="C92" s="138"/>
      <c r="D92" s="138"/>
      <c r="E92" s="138"/>
      <c r="F92" s="138"/>
      <c r="G92" s="138"/>
      <c r="H92" s="138"/>
      <c r="I92" s="138"/>
      <c r="J92" s="139"/>
      <c r="K92" s="140"/>
      <c r="L92" s="139"/>
      <c r="M92" s="139"/>
      <c r="N92" s="141"/>
    </row>
    <row r="93" spans="2:17" ht="16.5" customHeight="1">
      <c r="I93" s="4" t="str">
        <f>I47</f>
        <v>P-6</v>
      </c>
      <c r="J93" s="22"/>
      <c r="L93" s="22"/>
      <c r="M93" s="22"/>
      <c r="N93" s="22"/>
    </row>
    <row r="94" spans="2:17" ht="24" customHeight="1">
      <c r="B94" s="407" t="s">
        <v>48</v>
      </c>
      <c r="C94" s="407"/>
      <c r="D94" s="407"/>
      <c r="E94" s="407"/>
      <c r="F94" s="407"/>
      <c r="G94" s="407"/>
      <c r="H94" s="407"/>
      <c r="I94" s="407"/>
      <c r="J94" s="407"/>
      <c r="K94" s="407"/>
      <c r="L94" s="407"/>
      <c r="M94" s="407"/>
      <c r="N94" s="18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2"/>
      <c r="L96" s="76" t="s">
        <v>21</v>
      </c>
      <c r="M96" s="431">
        <f>M50</f>
        <v>0</v>
      </c>
      <c r="N96" s="432"/>
      <c r="P96" s="21"/>
      <c r="Q96" s="21"/>
    </row>
    <row r="97" spans="2:16" ht="22.5" customHeight="1">
      <c r="B97" s="8" t="s">
        <v>16</v>
      </c>
      <c r="J97" s="22"/>
      <c r="L97" s="22"/>
      <c r="M97" s="22"/>
      <c r="N97" s="22"/>
      <c r="P97" s="1"/>
    </row>
    <row r="98" spans="2:16" ht="24.95" customHeight="1">
      <c r="K98" s="31" t="s">
        <v>20</v>
      </c>
      <c r="L98" s="29"/>
      <c r="M98" s="29"/>
      <c r="N98" s="30"/>
    </row>
    <row r="99" spans="2:16" ht="24.95" customHeight="1">
      <c r="B99" s="409" t="s">
        <v>5</v>
      </c>
      <c r="C99" s="409"/>
      <c r="D99" s="399"/>
      <c r="E99" s="400"/>
      <c r="F99" s="401"/>
      <c r="G99" s="5"/>
      <c r="H99" s="5"/>
      <c r="J99" s="77" t="s">
        <v>39</v>
      </c>
      <c r="K99" s="106">
        <f>K53</f>
        <v>0</v>
      </c>
      <c r="L99" s="340" t="str">
        <f>L53</f>
        <v/>
      </c>
      <c r="M99" s="340"/>
      <c r="N99" s="341"/>
    </row>
    <row r="100" spans="2:16" ht="18.75" customHeight="1">
      <c r="B100" s="447" t="s">
        <v>17</v>
      </c>
      <c r="C100" s="448"/>
      <c r="D100" s="449" t="str">
        <f>IF((D54)=0,"",(D54))</f>
        <v/>
      </c>
      <c r="E100" s="450"/>
      <c r="F100" s="450"/>
      <c r="G100" s="450"/>
      <c r="H100" s="451"/>
      <c r="I100" s="4"/>
      <c r="J100" s="78" t="s">
        <v>40</v>
      </c>
      <c r="K100" s="315">
        <f>K54</f>
        <v>0</v>
      </c>
      <c r="L100" s="316"/>
      <c r="M100" s="316"/>
      <c r="N100" s="339"/>
    </row>
    <row r="101" spans="2:16" ht="18.75" customHeight="1">
      <c r="B101" s="342" t="s">
        <v>6</v>
      </c>
      <c r="C101" s="343"/>
      <c r="D101" s="344" t="str">
        <f>IF((D55)=0,"",(D55))</f>
        <v/>
      </c>
      <c r="E101" s="345"/>
      <c r="F101" s="345"/>
      <c r="G101" s="345"/>
      <c r="H101" s="346"/>
      <c r="J101" s="79" t="s">
        <v>0</v>
      </c>
      <c r="K101" s="315">
        <f>K55</f>
        <v>0</v>
      </c>
      <c r="L101" s="316"/>
      <c r="M101" s="316"/>
      <c r="N101" s="339"/>
    </row>
    <row r="102" spans="2:16" ht="18.75" customHeight="1">
      <c r="B102" s="347" t="s">
        <v>7</v>
      </c>
      <c r="C102" s="348"/>
      <c r="D102" s="349" t="str">
        <f>IF((D56)=0,"",(D56))</f>
        <v/>
      </c>
      <c r="E102" s="350"/>
      <c r="F102" s="350"/>
      <c r="G102" s="350"/>
      <c r="H102" s="351"/>
      <c r="I102" s="5"/>
      <c r="J102" s="80" t="s">
        <v>72</v>
      </c>
      <c r="K102" s="315">
        <f>K56</f>
        <v>0</v>
      </c>
      <c r="L102" s="316"/>
      <c r="M102" s="314">
        <f>M56</f>
        <v>0</v>
      </c>
      <c r="N102" s="365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81" t="s">
        <v>30</v>
      </c>
      <c r="K103" s="352" t="str">
        <f>K57</f>
        <v/>
      </c>
      <c r="L103" s="353"/>
      <c r="M103" s="353"/>
      <c r="N103" s="354"/>
    </row>
    <row r="104" spans="2:16" ht="24.95" customHeight="1">
      <c r="B104" s="355"/>
      <c r="C104" s="355"/>
      <c r="D104" s="356"/>
      <c r="E104" s="356"/>
      <c r="F104" s="356"/>
      <c r="G104" s="356"/>
      <c r="H104" s="356"/>
      <c r="I104" s="5"/>
      <c r="L104" s="3" t="s">
        <v>50</v>
      </c>
      <c r="M104" s="360" t="s">
        <v>90</v>
      </c>
      <c r="N104" s="360"/>
    </row>
    <row r="105" spans="2:16" ht="10.5" customHeight="1">
      <c r="J105" s="22"/>
      <c r="L105" s="22"/>
      <c r="M105" s="360"/>
      <c r="N105" s="360"/>
    </row>
    <row r="106" spans="2:16" ht="18.75" customHeight="1">
      <c r="B106" s="76" t="s">
        <v>8</v>
      </c>
      <c r="C106" s="85" t="s">
        <v>9</v>
      </c>
      <c r="D106" s="85" t="s">
        <v>10</v>
      </c>
      <c r="E106" s="357" t="s">
        <v>11</v>
      </c>
      <c r="F106" s="357"/>
      <c r="G106" s="357"/>
      <c r="H106" s="357"/>
      <c r="I106" s="357"/>
      <c r="J106" s="105" t="s">
        <v>12</v>
      </c>
      <c r="K106" s="85" t="s">
        <v>13</v>
      </c>
      <c r="L106" s="105" t="s">
        <v>14</v>
      </c>
      <c r="M106" s="363" t="s">
        <v>15</v>
      </c>
      <c r="N106" s="364"/>
    </row>
    <row r="107" spans="2:16" ht="18.75" customHeight="1">
      <c r="B107" s="96">
        <f>B61</f>
        <v>0</v>
      </c>
      <c r="C107" s="99">
        <f>C61</f>
        <v>0</v>
      </c>
      <c r="D107" s="100"/>
      <c r="E107" s="358">
        <f t="shared" ref="E107:E123" si="7">E61</f>
        <v>0</v>
      </c>
      <c r="F107" s="358"/>
      <c r="G107" s="358"/>
      <c r="H107" s="358"/>
      <c r="I107" s="358"/>
      <c r="J107" s="187" t="str">
        <f>IF((J61)=0,"",(J61))</f>
        <v/>
      </c>
      <c r="K107" s="199">
        <f>K61</f>
        <v>0</v>
      </c>
      <c r="L107" s="200">
        <f>L61</f>
        <v>0</v>
      </c>
      <c r="M107" s="361" t="str">
        <f>M61</f>
        <v/>
      </c>
      <c r="N107" s="362"/>
    </row>
    <row r="108" spans="2:16" ht="18.75" customHeight="1">
      <c r="B108" s="97">
        <f t="shared" ref="B108:C123" si="8">B62</f>
        <v>0</v>
      </c>
      <c r="C108" s="101">
        <f t="shared" si="8"/>
        <v>0</v>
      </c>
      <c r="D108" s="102"/>
      <c r="E108" s="359">
        <f t="shared" si="7"/>
        <v>0</v>
      </c>
      <c r="F108" s="359"/>
      <c r="G108" s="359"/>
      <c r="H108" s="359"/>
      <c r="I108" s="359"/>
      <c r="J108" s="190" t="str">
        <f>IF((J62)=0,"",(J62))</f>
        <v/>
      </c>
      <c r="K108" s="191">
        <f t="shared" ref="K108:M123" si="9">K62</f>
        <v>0</v>
      </c>
      <c r="L108" s="192">
        <f t="shared" si="9"/>
        <v>0</v>
      </c>
      <c r="M108" s="337" t="str">
        <f t="shared" si="9"/>
        <v/>
      </c>
      <c r="N108" s="338"/>
    </row>
    <row r="109" spans="2:16" ht="18.75" customHeight="1">
      <c r="B109" s="97">
        <f t="shared" si="8"/>
        <v>0</v>
      </c>
      <c r="C109" s="101">
        <f t="shared" si="8"/>
        <v>0</v>
      </c>
      <c r="D109" s="102"/>
      <c r="E109" s="359">
        <f t="shared" si="7"/>
        <v>0</v>
      </c>
      <c r="F109" s="359"/>
      <c r="G109" s="359"/>
      <c r="H109" s="359"/>
      <c r="I109" s="359"/>
      <c r="J109" s="190" t="str">
        <f t="shared" ref="J109:J123" si="10">IF((J63)=0,"",(J63))</f>
        <v/>
      </c>
      <c r="K109" s="191">
        <f t="shared" si="9"/>
        <v>0</v>
      </c>
      <c r="L109" s="192">
        <f t="shared" si="9"/>
        <v>0</v>
      </c>
      <c r="M109" s="337" t="str">
        <f t="shared" si="9"/>
        <v/>
      </c>
      <c r="N109" s="338"/>
    </row>
    <row r="110" spans="2:16" ht="18.75" customHeight="1">
      <c r="B110" s="97">
        <f t="shared" si="8"/>
        <v>0</v>
      </c>
      <c r="C110" s="101">
        <f t="shared" si="8"/>
        <v>0</v>
      </c>
      <c r="D110" s="102"/>
      <c r="E110" s="359">
        <f t="shared" si="7"/>
        <v>0</v>
      </c>
      <c r="F110" s="359"/>
      <c r="G110" s="359"/>
      <c r="H110" s="359"/>
      <c r="I110" s="359"/>
      <c r="J110" s="190" t="str">
        <f t="shared" si="10"/>
        <v/>
      </c>
      <c r="K110" s="191">
        <f t="shared" si="9"/>
        <v>0</v>
      </c>
      <c r="L110" s="192">
        <f t="shared" si="9"/>
        <v>0</v>
      </c>
      <c r="M110" s="337" t="str">
        <f t="shared" si="9"/>
        <v/>
      </c>
      <c r="N110" s="338"/>
    </row>
    <row r="111" spans="2:16" ht="18.75" customHeight="1">
      <c r="B111" s="97">
        <f t="shared" si="8"/>
        <v>0</v>
      </c>
      <c r="C111" s="101">
        <f t="shared" si="8"/>
        <v>0</v>
      </c>
      <c r="D111" s="102"/>
      <c r="E111" s="359">
        <f t="shared" si="7"/>
        <v>0</v>
      </c>
      <c r="F111" s="359"/>
      <c r="G111" s="359"/>
      <c r="H111" s="359"/>
      <c r="I111" s="359"/>
      <c r="J111" s="190" t="str">
        <f t="shared" si="10"/>
        <v/>
      </c>
      <c r="K111" s="191">
        <f t="shared" si="9"/>
        <v>0</v>
      </c>
      <c r="L111" s="192">
        <f t="shared" si="9"/>
        <v>0</v>
      </c>
      <c r="M111" s="337" t="str">
        <f t="shared" si="9"/>
        <v/>
      </c>
      <c r="N111" s="338"/>
    </row>
    <row r="112" spans="2:16" ht="18.75" customHeight="1">
      <c r="B112" s="97">
        <f t="shared" si="8"/>
        <v>0</v>
      </c>
      <c r="C112" s="101">
        <f t="shared" si="8"/>
        <v>0</v>
      </c>
      <c r="D112" s="102"/>
      <c r="E112" s="359">
        <f t="shared" si="7"/>
        <v>0</v>
      </c>
      <c r="F112" s="359"/>
      <c r="G112" s="359"/>
      <c r="H112" s="359"/>
      <c r="I112" s="359"/>
      <c r="J112" s="190" t="str">
        <f t="shared" si="10"/>
        <v/>
      </c>
      <c r="K112" s="191">
        <f t="shared" si="9"/>
        <v>0</v>
      </c>
      <c r="L112" s="192">
        <f t="shared" si="9"/>
        <v>0</v>
      </c>
      <c r="M112" s="337" t="str">
        <f t="shared" si="9"/>
        <v/>
      </c>
      <c r="N112" s="338"/>
    </row>
    <row r="113" spans="2:16" ht="18.75" customHeight="1">
      <c r="B113" s="97">
        <f t="shared" si="8"/>
        <v>0</v>
      </c>
      <c r="C113" s="101">
        <f t="shared" si="8"/>
        <v>0</v>
      </c>
      <c r="D113" s="102"/>
      <c r="E113" s="359">
        <f t="shared" si="7"/>
        <v>0</v>
      </c>
      <c r="F113" s="359"/>
      <c r="G113" s="359"/>
      <c r="H113" s="359"/>
      <c r="I113" s="359"/>
      <c r="J113" s="190" t="str">
        <f t="shared" si="10"/>
        <v/>
      </c>
      <c r="K113" s="191">
        <f t="shared" si="9"/>
        <v>0</v>
      </c>
      <c r="L113" s="192">
        <f t="shared" si="9"/>
        <v>0</v>
      </c>
      <c r="M113" s="337" t="str">
        <f t="shared" si="9"/>
        <v/>
      </c>
      <c r="N113" s="338"/>
    </row>
    <row r="114" spans="2:16" ht="18.75" customHeight="1">
      <c r="B114" s="97">
        <f t="shared" si="8"/>
        <v>0</v>
      </c>
      <c r="C114" s="101">
        <f t="shared" si="8"/>
        <v>0</v>
      </c>
      <c r="D114" s="102"/>
      <c r="E114" s="359">
        <f t="shared" si="7"/>
        <v>0</v>
      </c>
      <c r="F114" s="359"/>
      <c r="G114" s="359"/>
      <c r="H114" s="359"/>
      <c r="I114" s="359"/>
      <c r="J114" s="190" t="str">
        <f t="shared" si="10"/>
        <v/>
      </c>
      <c r="K114" s="191">
        <f t="shared" si="9"/>
        <v>0</v>
      </c>
      <c r="L114" s="192">
        <f t="shared" si="9"/>
        <v>0</v>
      </c>
      <c r="M114" s="337" t="str">
        <f t="shared" si="9"/>
        <v/>
      </c>
      <c r="N114" s="338"/>
    </row>
    <row r="115" spans="2:16" ht="18.75" customHeight="1">
      <c r="B115" s="97">
        <f t="shared" si="8"/>
        <v>0</v>
      </c>
      <c r="C115" s="101">
        <f t="shared" si="8"/>
        <v>0</v>
      </c>
      <c r="D115" s="102"/>
      <c r="E115" s="359">
        <f t="shared" si="7"/>
        <v>0</v>
      </c>
      <c r="F115" s="359"/>
      <c r="G115" s="359"/>
      <c r="H115" s="359"/>
      <c r="I115" s="359"/>
      <c r="J115" s="190" t="str">
        <f t="shared" si="10"/>
        <v/>
      </c>
      <c r="K115" s="191">
        <f t="shared" si="9"/>
        <v>0</v>
      </c>
      <c r="L115" s="192">
        <f t="shared" si="9"/>
        <v>0</v>
      </c>
      <c r="M115" s="337" t="str">
        <f t="shared" si="9"/>
        <v/>
      </c>
      <c r="N115" s="338"/>
    </row>
    <row r="116" spans="2:16" ht="18.75" customHeight="1">
      <c r="B116" s="97">
        <f t="shared" si="8"/>
        <v>0</v>
      </c>
      <c r="C116" s="101">
        <f t="shared" si="8"/>
        <v>0</v>
      </c>
      <c r="D116" s="102"/>
      <c r="E116" s="359">
        <f t="shared" si="7"/>
        <v>0</v>
      </c>
      <c r="F116" s="359"/>
      <c r="G116" s="359"/>
      <c r="H116" s="359"/>
      <c r="I116" s="359"/>
      <c r="J116" s="190" t="str">
        <f t="shared" si="10"/>
        <v/>
      </c>
      <c r="K116" s="191">
        <f t="shared" si="9"/>
        <v>0</v>
      </c>
      <c r="L116" s="192">
        <f t="shared" si="9"/>
        <v>0</v>
      </c>
      <c r="M116" s="337" t="str">
        <f t="shared" si="9"/>
        <v/>
      </c>
      <c r="N116" s="338"/>
    </row>
    <row r="117" spans="2:16" ht="18.75" customHeight="1">
      <c r="B117" s="97">
        <f t="shared" si="8"/>
        <v>0</v>
      </c>
      <c r="C117" s="101">
        <f t="shared" si="8"/>
        <v>0</v>
      </c>
      <c r="D117" s="102"/>
      <c r="E117" s="359">
        <f t="shared" si="7"/>
        <v>0</v>
      </c>
      <c r="F117" s="359"/>
      <c r="G117" s="359"/>
      <c r="H117" s="359"/>
      <c r="I117" s="359"/>
      <c r="J117" s="190" t="str">
        <f t="shared" si="10"/>
        <v/>
      </c>
      <c r="K117" s="191">
        <f t="shared" si="9"/>
        <v>0</v>
      </c>
      <c r="L117" s="192">
        <f t="shared" si="9"/>
        <v>0</v>
      </c>
      <c r="M117" s="337" t="str">
        <f t="shared" si="9"/>
        <v/>
      </c>
      <c r="N117" s="338"/>
    </row>
    <row r="118" spans="2:16" ht="18.75" customHeight="1">
      <c r="B118" s="97">
        <f t="shared" si="8"/>
        <v>0</v>
      </c>
      <c r="C118" s="101">
        <f t="shared" si="8"/>
        <v>0</v>
      </c>
      <c r="D118" s="102"/>
      <c r="E118" s="359">
        <f t="shared" si="7"/>
        <v>0</v>
      </c>
      <c r="F118" s="359"/>
      <c r="G118" s="359"/>
      <c r="H118" s="359"/>
      <c r="I118" s="359"/>
      <c r="J118" s="190" t="str">
        <f t="shared" si="10"/>
        <v/>
      </c>
      <c r="K118" s="191">
        <f t="shared" si="9"/>
        <v>0</v>
      </c>
      <c r="L118" s="192">
        <f t="shared" si="9"/>
        <v>0</v>
      </c>
      <c r="M118" s="337" t="str">
        <f t="shared" si="9"/>
        <v/>
      </c>
      <c r="N118" s="338"/>
    </row>
    <row r="119" spans="2:16" ht="18.75" customHeight="1">
      <c r="B119" s="97">
        <f t="shared" si="8"/>
        <v>0</v>
      </c>
      <c r="C119" s="101">
        <f t="shared" si="8"/>
        <v>0</v>
      </c>
      <c r="D119" s="102"/>
      <c r="E119" s="359">
        <f t="shared" si="7"/>
        <v>0</v>
      </c>
      <c r="F119" s="359"/>
      <c r="G119" s="359"/>
      <c r="H119" s="359"/>
      <c r="I119" s="359"/>
      <c r="J119" s="190" t="str">
        <f t="shared" si="10"/>
        <v/>
      </c>
      <c r="K119" s="191">
        <f t="shared" si="9"/>
        <v>0</v>
      </c>
      <c r="L119" s="192">
        <f t="shared" si="9"/>
        <v>0</v>
      </c>
      <c r="M119" s="337" t="str">
        <f t="shared" si="9"/>
        <v/>
      </c>
      <c r="N119" s="338"/>
    </row>
    <row r="120" spans="2:16" ht="18.75" customHeight="1">
      <c r="B120" s="97">
        <f t="shared" si="8"/>
        <v>0</v>
      </c>
      <c r="C120" s="101">
        <f t="shared" si="8"/>
        <v>0</v>
      </c>
      <c r="D120" s="102"/>
      <c r="E120" s="359">
        <f t="shared" si="7"/>
        <v>0</v>
      </c>
      <c r="F120" s="359"/>
      <c r="G120" s="359"/>
      <c r="H120" s="359"/>
      <c r="I120" s="359"/>
      <c r="J120" s="190" t="str">
        <f t="shared" si="10"/>
        <v/>
      </c>
      <c r="K120" s="191">
        <f t="shared" si="9"/>
        <v>0</v>
      </c>
      <c r="L120" s="192">
        <f t="shared" si="9"/>
        <v>0</v>
      </c>
      <c r="M120" s="337" t="str">
        <f t="shared" si="9"/>
        <v/>
      </c>
      <c r="N120" s="338"/>
    </row>
    <row r="121" spans="2:16" ht="18.75" customHeight="1">
      <c r="B121" s="97">
        <f t="shared" si="8"/>
        <v>0</v>
      </c>
      <c r="C121" s="101">
        <f t="shared" si="8"/>
        <v>0</v>
      </c>
      <c r="D121" s="102"/>
      <c r="E121" s="359">
        <f t="shared" si="7"/>
        <v>0</v>
      </c>
      <c r="F121" s="359"/>
      <c r="G121" s="359"/>
      <c r="H121" s="359"/>
      <c r="I121" s="359"/>
      <c r="J121" s="190" t="str">
        <f t="shared" si="10"/>
        <v/>
      </c>
      <c r="K121" s="191">
        <f t="shared" si="9"/>
        <v>0</v>
      </c>
      <c r="L121" s="192">
        <f t="shared" si="9"/>
        <v>0</v>
      </c>
      <c r="M121" s="337" t="str">
        <f t="shared" si="9"/>
        <v/>
      </c>
      <c r="N121" s="338"/>
    </row>
    <row r="122" spans="2:16" ht="18.75" customHeight="1">
      <c r="B122" s="97">
        <f t="shared" si="8"/>
        <v>0</v>
      </c>
      <c r="C122" s="101">
        <f t="shared" si="8"/>
        <v>0</v>
      </c>
      <c r="D122" s="102"/>
      <c r="E122" s="359">
        <f t="shared" si="7"/>
        <v>0</v>
      </c>
      <c r="F122" s="359"/>
      <c r="G122" s="359"/>
      <c r="H122" s="359"/>
      <c r="I122" s="359"/>
      <c r="J122" s="190" t="str">
        <f t="shared" si="10"/>
        <v/>
      </c>
      <c r="K122" s="191">
        <f t="shared" si="9"/>
        <v>0</v>
      </c>
      <c r="L122" s="192">
        <f t="shared" si="9"/>
        <v>0</v>
      </c>
      <c r="M122" s="337" t="str">
        <f t="shared" si="9"/>
        <v/>
      </c>
      <c r="N122" s="338"/>
      <c r="P122" s="6" t="str">
        <f>IF(I123="10%","1.1",IF(I123="8%","1.08","0"))</f>
        <v>0</v>
      </c>
    </row>
    <row r="123" spans="2:16" ht="18.75" customHeight="1">
      <c r="B123" s="98">
        <f t="shared" si="8"/>
        <v>0</v>
      </c>
      <c r="C123" s="103">
        <f t="shared" si="8"/>
        <v>0</v>
      </c>
      <c r="D123" s="104"/>
      <c r="E123" s="381">
        <f t="shared" si="7"/>
        <v>0</v>
      </c>
      <c r="F123" s="382"/>
      <c r="G123" s="382"/>
      <c r="H123" s="382"/>
      <c r="I123" s="383"/>
      <c r="J123" s="196" t="str">
        <f t="shared" si="10"/>
        <v/>
      </c>
      <c r="K123" s="197">
        <f t="shared" si="9"/>
        <v>0</v>
      </c>
      <c r="L123" s="198">
        <f t="shared" si="9"/>
        <v>0</v>
      </c>
      <c r="M123" s="333" t="str">
        <f t="shared" si="9"/>
        <v/>
      </c>
      <c r="N123" s="334"/>
    </row>
    <row r="124" spans="2:16" ht="18.75" customHeight="1">
      <c r="B124" s="107"/>
      <c r="C124" s="108"/>
      <c r="D124" s="108"/>
      <c r="E124" s="384" t="s">
        <v>73</v>
      </c>
      <c r="F124" s="384"/>
      <c r="G124" s="384"/>
      <c r="H124" s="384"/>
      <c r="I124" s="384"/>
      <c r="J124" s="108"/>
      <c r="K124" s="108"/>
      <c r="L124" s="119"/>
      <c r="M124" s="335">
        <f>M78</f>
        <v>0</v>
      </c>
      <c r="N124" s="336"/>
    </row>
    <row r="125" spans="2:16" ht="7.5" customHeight="1">
      <c r="J125" s="22"/>
      <c r="L125" s="22"/>
      <c r="M125" s="22"/>
      <c r="N125" s="22"/>
    </row>
    <row r="126" spans="2:16" ht="18.75" customHeight="1">
      <c r="B126" s="19" t="s">
        <v>102</v>
      </c>
      <c r="G126" s="452" t="s">
        <v>103</v>
      </c>
      <c r="H126" s="452"/>
      <c r="J126" s="22"/>
      <c r="L126" s="22"/>
      <c r="M126" s="22"/>
      <c r="N126" s="22"/>
    </row>
    <row r="127" spans="2:16" ht="18.75" customHeight="1">
      <c r="B127" s="376" t="s">
        <v>47</v>
      </c>
      <c r="C127" s="377"/>
      <c r="D127" s="377"/>
      <c r="E127" s="377"/>
      <c r="F127" s="377"/>
      <c r="G127" s="377"/>
      <c r="H127" s="378"/>
      <c r="J127" s="22"/>
      <c r="K127" s="329" t="s">
        <v>100</v>
      </c>
      <c r="L127" s="330"/>
      <c r="M127" s="164"/>
      <c r="N127" s="165"/>
    </row>
    <row r="128" spans="2:16" ht="18.75" customHeight="1">
      <c r="B128" s="379" t="s">
        <v>22</v>
      </c>
      <c r="C128" s="380"/>
      <c r="D128" s="380"/>
      <c r="E128" s="385">
        <f>E82</f>
        <v>0</v>
      </c>
      <c r="F128" s="386"/>
      <c r="G128" s="387"/>
      <c r="H128" s="113"/>
      <c r="J128" s="22"/>
      <c r="L128" s="22"/>
      <c r="M128" s="22"/>
      <c r="N128" s="22"/>
    </row>
    <row r="129" spans="2:14" ht="18.75" customHeight="1">
      <c r="B129" s="372" t="s">
        <v>23</v>
      </c>
      <c r="C129" s="373"/>
      <c r="D129" s="373"/>
      <c r="E129" s="385">
        <f>E83</f>
        <v>0</v>
      </c>
      <c r="F129" s="386"/>
      <c r="G129" s="387"/>
      <c r="H129" s="45"/>
      <c r="J129" s="22"/>
      <c r="L129" s="22"/>
      <c r="M129" s="22"/>
      <c r="N129" s="22"/>
    </row>
    <row r="130" spans="2:14" ht="18.75" customHeight="1">
      <c r="B130" s="372" t="s">
        <v>24</v>
      </c>
      <c r="C130" s="373"/>
      <c r="D130" s="373"/>
      <c r="E130" s="385">
        <f>E84</f>
        <v>0</v>
      </c>
      <c r="F130" s="386"/>
      <c r="G130" s="387"/>
      <c r="H130" s="45"/>
      <c r="J130" s="22"/>
      <c r="L130" s="22"/>
      <c r="M130" s="22"/>
      <c r="N130" s="22"/>
    </row>
    <row r="131" spans="2:14" ht="18.75" customHeight="1">
      <c r="B131" s="372" t="s">
        <v>25</v>
      </c>
      <c r="C131" s="373"/>
      <c r="D131" s="373"/>
      <c r="E131" s="385">
        <f>E85</f>
        <v>0</v>
      </c>
      <c r="F131" s="386"/>
      <c r="G131" s="387"/>
      <c r="H131" s="45"/>
      <c r="J131" s="22"/>
      <c r="L131" s="22"/>
      <c r="M131" s="22"/>
      <c r="N131" s="22"/>
    </row>
    <row r="132" spans="2:14" ht="18.75" customHeight="1">
      <c r="B132" s="372" t="s">
        <v>26</v>
      </c>
      <c r="C132" s="373"/>
      <c r="D132" s="373"/>
      <c r="E132" s="388"/>
      <c r="F132" s="389"/>
      <c r="G132" s="390"/>
      <c r="H132" s="45"/>
      <c r="J132" s="22"/>
      <c r="L132" s="22"/>
      <c r="M132" s="22"/>
      <c r="N132" s="22"/>
    </row>
    <row r="133" spans="2:14" ht="18.75" customHeight="1">
      <c r="B133" s="374" t="s">
        <v>27</v>
      </c>
      <c r="C133" s="375"/>
      <c r="D133" s="375"/>
      <c r="E133" s="391"/>
      <c r="F133" s="392"/>
      <c r="G133" s="393"/>
      <c r="H133" s="24"/>
      <c r="J133" s="22"/>
      <c r="L133" s="23"/>
      <c r="M133" s="22"/>
      <c r="N133" s="22"/>
    </row>
    <row r="134" spans="2:14">
      <c r="J134" s="22"/>
      <c r="L134" s="22"/>
      <c r="M134" s="22"/>
      <c r="N134" s="22"/>
    </row>
    <row r="135" spans="2:14">
      <c r="J135" s="22"/>
      <c r="L135" s="22"/>
      <c r="M135" s="22"/>
      <c r="N135" s="22"/>
    </row>
    <row r="136" spans="2:14">
      <c r="J136" s="22"/>
      <c r="L136" s="22"/>
      <c r="M136" s="22"/>
      <c r="N136" s="22"/>
    </row>
    <row r="137" spans="2:14">
      <c r="J137" s="22"/>
      <c r="L137" s="22"/>
      <c r="M137" s="22"/>
      <c r="N137" s="22"/>
    </row>
    <row r="138" spans="2:14">
      <c r="J138" s="22"/>
      <c r="L138" s="22"/>
      <c r="M138" s="22"/>
      <c r="N138" s="22"/>
    </row>
    <row r="139" spans="2:14" ht="10.5" customHeight="1">
      <c r="I139" s="4" t="str">
        <f>I47</f>
        <v>P-6</v>
      </c>
      <c r="J139" s="22"/>
      <c r="L139" s="22"/>
      <c r="M139" s="22"/>
      <c r="N139" s="22"/>
    </row>
  </sheetData>
  <mergeCells count="212"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  <mergeCell ref="E124:I124"/>
    <mergeCell ref="M124:N124"/>
    <mergeCell ref="G126:H126"/>
    <mergeCell ref="B127:H127"/>
    <mergeCell ref="B128:D128"/>
    <mergeCell ref="E128:G128"/>
    <mergeCell ref="E121:I121"/>
    <mergeCell ref="M121:N121"/>
    <mergeCell ref="E122:I122"/>
    <mergeCell ref="M122:N122"/>
    <mergeCell ref="E123:I123"/>
    <mergeCell ref="M123:N123"/>
    <mergeCell ref="E118:I118"/>
    <mergeCell ref="M118:N118"/>
    <mergeCell ref="E119:I119"/>
    <mergeCell ref="M119:N119"/>
    <mergeCell ref="E120:I120"/>
    <mergeCell ref="M120:N120"/>
    <mergeCell ref="E115:I115"/>
    <mergeCell ref="M115:N115"/>
    <mergeCell ref="E116:I116"/>
    <mergeCell ref="M116:N116"/>
    <mergeCell ref="E117:I117"/>
    <mergeCell ref="M117:N117"/>
    <mergeCell ref="E112:I112"/>
    <mergeCell ref="M112:N112"/>
    <mergeCell ref="E113:I113"/>
    <mergeCell ref="M113:N113"/>
    <mergeCell ref="E114:I114"/>
    <mergeCell ref="M114:N114"/>
    <mergeCell ref="E109:I109"/>
    <mergeCell ref="M109:N109"/>
    <mergeCell ref="E110:I110"/>
    <mergeCell ref="M110:N110"/>
    <mergeCell ref="E111:I111"/>
    <mergeCell ref="M111:N111"/>
    <mergeCell ref="E106:I106"/>
    <mergeCell ref="M106:N106"/>
    <mergeCell ref="E107:I107"/>
    <mergeCell ref="M107:N107"/>
    <mergeCell ref="E108:I108"/>
    <mergeCell ref="M108:N108"/>
    <mergeCell ref="B102:C102"/>
    <mergeCell ref="D102:H102"/>
    <mergeCell ref="K102:L102"/>
    <mergeCell ref="M102:N102"/>
    <mergeCell ref="K103:N103"/>
    <mergeCell ref="B104:C104"/>
    <mergeCell ref="D104:H104"/>
    <mergeCell ref="M104:N105"/>
    <mergeCell ref="B100:C100"/>
    <mergeCell ref="D100:H100"/>
    <mergeCell ref="K100:N100"/>
    <mergeCell ref="B101:C101"/>
    <mergeCell ref="D101:H101"/>
    <mergeCell ref="K101:N101"/>
    <mergeCell ref="B87:D87"/>
    <mergeCell ref="E87:G87"/>
    <mergeCell ref="B94:M94"/>
    <mergeCell ref="M96:N96"/>
    <mergeCell ref="B99:C99"/>
    <mergeCell ref="D99:F99"/>
    <mergeCell ref="L99:N99"/>
    <mergeCell ref="B84:D84"/>
    <mergeCell ref="E84:G84"/>
    <mergeCell ref="B85:D85"/>
    <mergeCell ref="E85:G85"/>
    <mergeCell ref="B86:D86"/>
    <mergeCell ref="E86:G86"/>
    <mergeCell ref="G80:H80"/>
    <mergeCell ref="B81:H81"/>
    <mergeCell ref="B82:D82"/>
    <mergeCell ref="E82:G82"/>
    <mergeCell ref="B83:D83"/>
    <mergeCell ref="E83:G83"/>
    <mergeCell ref="E76:I76"/>
    <mergeCell ref="M76:N76"/>
    <mergeCell ref="E77:I77"/>
    <mergeCell ref="M77:N77"/>
    <mergeCell ref="E78:I78"/>
    <mergeCell ref="M78:N78"/>
    <mergeCell ref="E73:I73"/>
    <mergeCell ref="M73:N73"/>
    <mergeCell ref="E74:I74"/>
    <mergeCell ref="M74:N74"/>
    <mergeCell ref="E75:I75"/>
    <mergeCell ref="M75:N75"/>
    <mergeCell ref="E70:I70"/>
    <mergeCell ref="M70:N70"/>
    <mergeCell ref="E71:I71"/>
    <mergeCell ref="M71:N71"/>
    <mergeCell ref="E72:I72"/>
    <mergeCell ref="M72:N72"/>
    <mergeCell ref="E67:I67"/>
    <mergeCell ref="M67:N67"/>
    <mergeCell ref="E68:I68"/>
    <mergeCell ref="M68:N68"/>
    <mergeCell ref="E69:I69"/>
    <mergeCell ref="M69:N69"/>
    <mergeCell ref="E64:I64"/>
    <mergeCell ref="M64:N64"/>
    <mergeCell ref="E65:I65"/>
    <mergeCell ref="M65:N65"/>
    <mergeCell ref="E66:I66"/>
    <mergeCell ref="M66:N66"/>
    <mergeCell ref="E61:I61"/>
    <mergeCell ref="M61:N61"/>
    <mergeCell ref="E62:I62"/>
    <mergeCell ref="M62:N62"/>
    <mergeCell ref="E63:I63"/>
    <mergeCell ref="M63:N63"/>
    <mergeCell ref="K57:N57"/>
    <mergeCell ref="B58:C58"/>
    <mergeCell ref="D58:H58"/>
    <mergeCell ref="M58:N59"/>
    <mergeCell ref="E60:I60"/>
    <mergeCell ref="M60:N60"/>
    <mergeCell ref="B55:C55"/>
    <mergeCell ref="D55:H55"/>
    <mergeCell ref="K55:N55"/>
    <mergeCell ref="B56:C56"/>
    <mergeCell ref="D56:H56"/>
    <mergeCell ref="K56:L56"/>
    <mergeCell ref="M56:N56"/>
    <mergeCell ref="B53:C53"/>
    <mergeCell ref="D53:F53"/>
    <mergeCell ref="L53:N53"/>
    <mergeCell ref="B54:C54"/>
    <mergeCell ref="D54:H54"/>
    <mergeCell ref="K54:N54"/>
    <mergeCell ref="B39:D39"/>
    <mergeCell ref="E39:G39"/>
    <mergeCell ref="B40:D40"/>
    <mergeCell ref="B41:D41"/>
    <mergeCell ref="B48:M48"/>
    <mergeCell ref="M50:N50"/>
    <mergeCell ref="B36:D36"/>
    <mergeCell ref="E36:G36"/>
    <mergeCell ref="B37:D37"/>
    <mergeCell ref="E37:G37"/>
    <mergeCell ref="B38:D38"/>
    <mergeCell ref="E38:G38"/>
    <mergeCell ref="E31:I31"/>
    <mergeCell ref="M31:N31"/>
    <mergeCell ref="E32:I32"/>
    <mergeCell ref="M32:N32"/>
    <mergeCell ref="G34:H34"/>
    <mergeCell ref="B35:H35"/>
    <mergeCell ref="E21:I21"/>
    <mergeCell ref="M21:N21"/>
    <mergeCell ref="E28:I28"/>
    <mergeCell ref="M28:N28"/>
    <mergeCell ref="E29:I29"/>
    <mergeCell ref="M29:N29"/>
    <mergeCell ref="E30:I30"/>
    <mergeCell ref="M30:N30"/>
    <mergeCell ref="E25:I25"/>
    <mergeCell ref="M25:N25"/>
    <mergeCell ref="E26:I26"/>
    <mergeCell ref="M26:N26"/>
    <mergeCell ref="E27:I27"/>
    <mergeCell ref="M27:N27"/>
    <mergeCell ref="B2:M2"/>
    <mergeCell ref="M4:N4"/>
    <mergeCell ref="B7:C7"/>
    <mergeCell ref="D7:F7"/>
    <mergeCell ref="L7:N7"/>
    <mergeCell ref="B8:C8"/>
    <mergeCell ref="D8:H8"/>
    <mergeCell ref="K8:N8"/>
    <mergeCell ref="E16:I16"/>
    <mergeCell ref="M16:N16"/>
    <mergeCell ref="K11:N11"/>
    <mergeCell ref="M12:N13"/>
    <mergeCell ref="E14:I14"/>
    <mergeCell ref="M14:N14"/>
    <mergeCell ref="E15:I15"/>
    <mergeCell ref="M15:N15"/>
    <mergeCell ref="K81:L81"/>
    <mergeCell ref="K82:L82"/>
    <mergeCell ref="K127:L127"/>
    <mergeCell ref="B9:C9"/>
    <mergeCell ref="D9:H9"/>
    <mergeCell ref="K9:N9"/>
    <mergeCell ref="B10:C10"/>
    <mergeCell ref="D10:H10"/>
    <mergeCell ref="K10:L10"/>
    <mergeCell ref="M10:N10"/>
    <mergeCell ref="E17:I17"/>
    <mergeCell ref="M17:N17"/>
    <mergeCell ref="E18:I18"/>
    <mergeCell ref="M18:N18"/>
    <mergeCell ref="E22:I22"/>
    <mergeCell ref="M22:N22"/>
    <mergeCell ref="E23:I23"/>
    <mergeCell ref="M23:N23"/>
    <mergeCell ref="E24:I24"/>
    <mergeCell ref="M24:N24"/>
    <mergeCell ref="E19:I19"/>
    <mergeCell ref="M19:N19"/>
    <mergeCell ref="E20:I20"/>
    <mergeCell ref="M20:N20"/>
  </mergeCells>
  <phoneticPr fontId="1"/>
  <dataValidations count="2">
    <dataValidation type="date" allowBlank="1" showInputMessage="1" showErrorMessage="1" sqref="B15:B31 B61:B77 B107:B123" xr:uid="{00000000-0002-0000-0700-000000000000}">
      <formula1>1</formula1>
      <formula2>12</formula2>
    </dataValidation>
    <dataValidation type="date" allowBlank="1" showInputMessage="1" showErrorMessage="1" sqref="C15:C31 C61:C77 C107:C123" xr:uid="{00000000-0002-0000-0700-000001000000}">
      <formula1>1</formula1>
      <formula2>31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Q139"/>
  <sheetViews>
    <sheetView showGridLines="0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407" t="s">
        <v>51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18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76" t="s">
        <v>21</v>
      </c>
      <c r="M4" s="410"/>
      <c r="N4" s="411"/>
      <c r="P4" s="12" t="s">
        <v>18</v>
      </c>
      <c r="Q4" s="2" t="s">
        <v>53</v>
      </c>
    </row>
    <row r="5" spans="1:17" ht="22.5" customHeight="1" thickBot="1">
      <c r="B5" s="8" t="s">
        <v>16</v>
      </c>
      <c r="P5" s="13" t="s">
        <v>19</v>
      </c>
      <c r="Q5" s="2" t="s">
        <v>52</v>
      </c>
    </row>
    <row r="6" spans="1:17" ht="24.95" customHeight="1">
      <c r="K6" s="31" t="s">
        <v>20</v>
      </c>
      <c r="L6" s="29"/>
      <c r="M6" s="29"/>
      <c r="N6" s="30"/>
    </row>
    <row r="7" spans="1:17" ht="24.95" customHeight="1">
      <c r="B7" s="409" t="s">
        <v>5</v>
      </c>
      <c r="C7" s="409"/>
      <c r="D7" s="399"/>
      <c r="E7" s="400"/>
      <c r="F7" s="401"/>
      <c r="G7" s="5"/>
      <c r="H7" s="5"/>
      <c r="J7" s="77" t="s">
        <v>39</v>
      </c>
      <c r="K7" s="93">
        <f>基本情報入力シート!C7</f>
        <v>0</v>
      </c>
      <c r="L7" s="412" t="str">
        <f>基本情報入力シート!C8&amp;基本情報入力シート!C9</f>
        <v/>
      </c>
      <c r="M7" s="412"/>
      <c r="N7" s="413"/>
    </row>
    <row r="8" spans="1:17" ht="18.75" customHeight="1">
      <c r="B8" s="409" t="s">
        <v>17</v>
      </c>
      <c r="C8" s="409"/>
      <c r="D8" s="414"/>
      <c r="E8" s="415"/>
      <c r="F8" s="415"/>
      <c r="G8" s="415"/>
      <c r="H8" s="416"/>
      <c r="I8" s="4"/>
      <c r="J8" s="78" t="s">
        <v>40</v>
      </c>
      <c r="K8" s="315">
        <f>基本情報入力シート!C5</f>
        <v>0</v>
      </c>
      <c r="L8" s="316"/>
      <c r="M8" s="316"/>
      <c r="N8" s="339"/>
    </row>
    <row r="9" spans="1:17" ht="18.75" customHeight="1">
      <c r="B9" s="408" t="s">
        <v>6</v>
      </c>
      <c r="C9" s="408"/>
      <c r="D9" s="417"/>
      <c r="E9" s="418"/>
      <c r="F9" s="418"/>
      <c r="G9" s="418"/>
      <c r="H9" s="419"/>
      <c r="J9" s="79" t="s">
        <v>0</v>
      </c>
      <c r="K9" s="315">
        <f>基本情報入力シート!C6</f>
        <v>0</v>
      </c>
      <c r="L9" s="316"/>
      <c r="M9" s="316"/>
      <c r="N9" s="339"/>
    </row>
    <row r="10" spans="1:17" ht="18.75" customHeight="1">
      <c r="B10" s="444" t="s">
        <v>7</v>
      </c>
      <c r="C10" s="444"/>
      <c r="D10" s="441"/>
      <c r="E10" s="442"/>
      <c r="F10" s="442"/>
      <c r="G10" s="442"/>
      <c r="H10" s="443"/>
      <c r="I10" s="5"/>
      <c r="J10" s="80" t="s">
        <v>72</v>
      </c>
      <c r="K10" s="315">
        <f>基本情報入力シート!C10</f>
        <v>0</v>
      </c>
      <c r="L10" s="316"/>
      <c r="M10" s="314">
        <f>基本情報入力シート!C11</f>
        <v>0</v>
      </c>
      <c r="N10" s="365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81" t="s">
        <v>30</v>
      </c>
      <c r="K11" s="352" t="str">
        <f>基本情報入力シート!D13&amp;基本情報入力シート!E13</f>
        <v/>
      </c>
      <c r="L11" s="353"/>
      <c r="M11" s="353"/>
      <c r="N11" s="354"/>
    </row>
    <row r="12" spans="1:17" ht="24.95" customHeight="1">
      <c r="B12" s="94"/>
      <c r="C12" s="95"/>
      <c r="D12" s="95"/>
      <c r="E12" s="95"/>
      <c r="F12" s="95"/>
      <c r="G12" s="95"/>
      <c r="H12" s="95"/>
      <c r="I12" s="5"/>
      <c r="L12" s="3" t="s">
        <v>50</v>
      </c>
      <c r="M12" s="360" t="s">
        <v>89</v>
      </c>
      <c r="N12" s="360"/>
    </row>
    <row r="13" spans="1:17" ht="10.5" customHeight="1">
      <c r="M13" s="420"/>
      <c r="N13" s="420"/>
    </row>
    <row r="14" spans="1:17" ht="18.75" customHeight="1">
      <c r="B14" s="76" t="s">
        <v>8</v>
      </c>
      <c r="C14" s="85" t="s">
        <v>9</v>
      </c>
      <c r="D14" s="85" t="s">
        <v>10</v>
      </c>
      <c r="E14" s="357" t="s">
        <v>11</v>
      </c>
      <c r="F14" s="357"/>
      <c r="G14" s="357"/>
      <c r="H14" s="357"/>
      <c r="I14" s="357"/>
      <c r="J14" s="86" t="s">
        <v>12</v>
      </c>
      <c r="K14" s="85" t="s">
        <v>13</v>
      </c>
      <c r="L14" s="86" t="s">
        <v>14</v>
      </c>
      <c r="M14" s="421" t="s">
        <v>15</v>
      </c>
      <c r="N14" s="422"/>
    </row>
    <row r="15" spans="1:17" ht="18.75" customHeight="1">
      <c r="A15" s="159">
        <v>1</v>
      </c>
      <c r="B15" s="82"/>
      <c r="C15" s="87"/>
      <c r="D15" s="88"/>
      <c r="E15" s="453"/>
      <c r="F15" s="453"/>
      <c r="G15" s="453"/>
      <c r="H15" s="453"/>
      <c r="I15" s="453"/>
      <c r="J15" s="109"/>
      <c r="K15" s="179"/>
      <c r="L15" s="180"/>
      <c r="M15" s="423" t="str">
        <f>IF((J15*L15)=0,"",(ROUND(J15*L15,0)))</f>
        <v/>
      </c>
      <c r="N15" s="424"/>
    </row>
    <row r="16" spans="1:17" ht="18.75" customHeight="1">
      <c r="A16" s="159">
        <v>2</v>
      </c>
      <c r="B16" s="83"/>
      <c r="C16" s="89"/>
      <c r="D16" s="90"/>
      <c r="E16" s="425"/>
      <c r="F16" s="425"/>
      <c r="G16" s="425"/>
      <c r="H16" s="425"/>
      <c r="I16" s="425"/>
      <c r="J16" s="110"/>
      <c r="K16" s="181"/>
      <c r="L16" s="182"/>
      <c r="M16" s="366" t="str">
        <f t="shared" ref="M16:M31" si="0">IF((J16*L16)=0,"",(ROUND(J16*L16,0)))</f>
        <v/>
      </c>
      <c r="N16" s="367"/>
    </row>
    <row r="17" spans="1:16" ht="18.75" customHeight="1">
      <c r="A17" s="159">
        <v>3</v>
      </c>
      <c r="B17" s="83"/>
      <c r="C17" s="89"/>
      <c r="D17" s="90"/>
      <c r="E17" s="425"/>
      <c r="F17" s="425"/>
      <c r="G17" s="425"/>
      <c r="H17" s="425"/>
      <c r="I17" s="425"/>
      <c r="J17" s="110"/>
      <c r="K17" s="181"/>
      <c r="L17" s="182"/>
      <c r="M17" s="366" t="str">
        <f t="shared" si="0"/>
        <v/>
      </c>
      <c r="N17" s="367"/>
    </row>
    <row r="18" spans="1:16" ht="18.75" customHeight="1">
      <c r="A18" s="159">
        <v>4</v>
      </c>
      <c r="B18" s="83"/>
      <c r="C18" s="89"/>
      <c r="D18" s="90"/>
      <c r="E18" s="425"/>
      <c r="F18" s="425"/>
      <c r="G18" s="425"/>
      <c r="H18" s="425"/>
      <c r="I18" s="425"/>
      <c r="J18" s="110"/>
      <c r="K18" s="181"/>
      <c r="L18" s="182"/>
      <c r="M18" s="366" t="str">
        <f t="shared" si="0"/>
        <v/>
      </c>
      <c r="N18" s="367"/>
    </row>
    <row r="19" spans="1:16" ht="18.75" customHeight="1">
      <c r="A19" s="159">
        <v>5</v>
      </c>
      <c r="B19" s="83"/>
      <c r="C19" s="89"/>
      <c r="D19" s="90"/>
      <c r="E19" s="425"/>
      <c r="F19" s="425"/>
      <c r="G19" s="425"/>
      <c r="H19" s="425"/>
      <c r="I19" s="425"/>
      <c r="J19" s="110"/>
      <c r="K19" s="181"/>
      <c r="L19" s="182"/>
      <c r="M19" s="366" t="str">
        <f t="shared" si="0"/>
        <v/>
      </c>
      <c r="N19" s="367"/>
    </row>
    <row r="20" spans="1:16" ht="18.75" customHeight="1">
      <c r="A20" s="159">
        <v>6</v>
      </c>
      <c r="B20" s="83"/>
      <c r="C20" s="89"/>
      <c r="D20" s="90"/>
      <c r="E20" s="425"/>
      <c r="F20" s="425"/>
      <c r="G20" s="425"/>
      <c r="H20" s="425"/>
      <c r="I20" s="425"/>
      <c r="J20" s="110"/>
      <c r="K20" s="181"/>
      <c r="L20" s="182"/>
      <c r="M20" s="366" t="str">
        <f t="shared" si="0"/>
        <v/>
      </c>
      <c r="N20" s="367"/>
    </row>
    <row r="21" spans="1:16" ht="18.75" customHeight="1">
      <c r="A21" s="159">
        <v>7</v>
      </c>
      <c r="B21" s="83"/>
      <c r="C21" s="89"/>
      <c r="D21" s="90"/>
      <c r="E21" s="425"/>
      <c r="F21" s="425"/>
      <c r="G21" s="425"/>
      <c r="H21" s="425"/>
      <c r="I21" s="425"/>
      <c r="J21" s="110"/>
      <c r="K21" s="181"/>
      <c r="L21" s="182"/>
      <c r="M21" s="366" t="str">
        <f t="shared" si="0"/>
        <v/>
      </c>
      <c r="N21" s="367"/>
    </row>
    <row r="22" spans="1:16" ht="18.75" customHeight="1">
      <c r="A22" s="159">
        <v>8</v>
      </c>
      <c r="B22" s="83"/>
      <c r="C22" s="89"/>
      <c r="D22" s="90"/>
      <c r="E22" s="425"/>
      <c r="F22" s="425"/>
      <c r="G22" s="425"/>
      <c r="H22" s="425"/>
      <c r="I22" s="425"/>
      <c r="J22" s="110"/>
      <c r="K22" s="181"/>
      <c r="L22" s="182"/>
      <c r="M22" s="366" t="str">
        <f t="shared" si="0"/>
        <v/>
      </c>
      <c r="N22" s="367"/>
    </row>
    <row r="23" spans="1:16" ht="18.75" customHeight="1">
      <c r="A23" s="159">
        <v>9</v>
      </c>
      <c r="B23" s="83"/>
      <c r="C23" s="89"/>
      <c r="D23" s="90"/>
      <c r="E23" s="425"/>
      <c r="F23" s="425"/>
      <c r="G23" s="425"/>
      <c r="H23" s="425"/>
      <c r="I23" s="425"/>
      <c r="J23" s="110"/>
      <c r="K23" s="181"/>
      <c r="L23" s="182"/>
      <c r="M23" s="366" t="str">
        <f t="shared" si="0"/>
        <v/>
      </c>
      <c r="N23" s="367"/>
    </row>
    <row r="24" spans="1:16" ht="18.75" customHeight="1">
      <c r="A24" s="159">
        <v>10</v>
      </c>
      <c r="B24" s="83"/>
      <c r="C24" s="89"/>
      <c r="D24" s="90"/>
      <c r="E24" s="425"/>
      <c r="F24" s="425"/>
      <c r="G24" s="425"/>
      <c r="H24" s="425"/>
      <c r="I24" s="425"/>
      <c r="J24" s="110"/>
      <c r="K24" s="181"/>
      <c r="L24" s="182"/>
      <c r="M24" s="366" t="str">
        <f t="shared" si="0"/>
        <v/>
      </c>
      <c r="N24" s="367"/>
    </row>
    <row r="25" spans="1:16" ht="18.75" customHeight="1">
      <c r="A25" s="159">
        <v>11</v>
      </c>
      <c r="B25" s="83"/>
      <c r="C25" s="89"/>
      <c r="D25" s="90"/>
      <c r="E25" s="425"/>
      <c r="F25" s="425"/>
      <c r="G25" s="425"/>
      <c r="H25" s="425"/>
      <c r="I25" s="425"/>
      <c r="J25" s="110"/>
      <c r="K25" s="181"/>
      <c r="L25" s="182"/>
      <c r="M25" s="366" t="str">
        <f t="shared" si="0"/>
        <v/>
      </c>
      <c r="N25" s="367"/>
    </row>
    <row r="26" spans="1:16" ht="18.75" customHeight="1">
      <c r="A26" s="159">
        <v>12</v>
      </c>
      <c r="B26" s="83"/>
      <c r="C26" s="89"/>
      <c r="D26" s="90"/>
      <c r="E26" s="425"/>
      <c r="F26" s="425"/>
      <c r="G26" s="425"/>
      <c r="H26" s="425"/>
      <c r="I26" s="425"/>
      <c r="J26" s="110"/>
      <c r="K26" s="181"/>
      <c r="L26" s="182"/>
      <c r="M26" s="366" t="str">
        <f t="shared" si="0"/>
        <v/>
      </c>
      <c r="N26" s="367"/>
    </row>
    <row r="27" spans="1:16" ht="18.75" customHeight="1">
      <c r="A27" s="159">
        <v>13</v>
      </c>
      <c r="B27" s="83"/>
      <c r="C27" s="89"/>
      <c r="D27" s="90"/>
      <c r="E27" s="425"/>
      <c r="F27" s="425"/>
      <c r="G27" s="425"/>
      <c r="H27" s="425"/>
      <c r="I27" s="425"/>
      <c r="J27" s="110"/>
      <c r="K27" s="181"/>
      <c r="L27" s="182"/>
      <c r="M27" s="366" t="str">
        <f t="shared" si="0"/>
        <v/>
      </c>
      <c r="N27" s="367"/>
    </row>
    <row r="28" spans="1:16" ht="18.75" customHeight="1">
      <c r="A28" s="159">
        <v>14</v>
      </c>
      <c r="B28" s="83"/>
      <c r="C28" s="89"/>
      <c r="D28" s="90"/>
      <c r="E28" s="425"/>
      <c r="F28" s="425"/>
      <c r="G28" s="425"/>
      <c r="H28" s="425"/>
      <c r="I28" s="425"/>
      <c r="J28" s="110"/>
      <c r="K28" s="181"/>
      <c r="L28" s="182"/>
      <c r="M28" s="366" t="str">
        <f t="shared" si="0"/>
        <v/>
      </c>
      <c r="N28" s="367"/>
    </row>
    <row r="29" spans="1:16" ht="18.75" customHeight="1">
      <c r="A29" s="159">
        <v>15</v>
      </c>
      <c r="B29" s="83"/>
      <c r="C29" s="89"/>
      <c r="D29" s="90"/>
      <c r="E29" s="425"/>
      <c r="F29" s="425"/>
      <c r="G29" s="425"/>
      <c r="H29" s="425"/>
      <c r="I29" s="425"/>
      <c r="J29" s="110"/>
      <c r="K29" s="181"/>
      <c r="L29" s="182"/>
      <c r="M29" s="366" t="str">
        <f t="shared" si="0"/>
        <v/>
      </c>
      <c r="N29" s="367"/>
    </row>
    <row r="30" spans="1:16" ht="18.75" customHeight="1">
      <c r="A30" s="159">
        <v>16</v>
      </c>
      <c r="B30" s="155"/>
      <c r="C30" s="156"/>
      <c r="D30" s="157"/>
      <c r="E30" s="428"/>
      <c r="F30" s="428"/>
      <c r="G30" s="428"/>
      <c r="H30" s="428"/>
      <c r="I30" s="428"/>
      <c r="J30" s="158"/>
      <c r="K30" s="183"/>
      <c r="L30" s="184"/>
      <c r="M30" s="366" t="str">
        <f t="shared" si="0"/>
        <v/>
      </c>
      <c r="N30" s="367"/>
      <c r="P30" s="6"/>
    </row>
    <row r="31" spans="1:16" ht="18.75" customHeight="1">
      <c r="A31" s="159">
        <v>17</v>
      </c>
      <c r="B31" s="84"/>
      <c r="C31" s="91"/>
      <c r="D31" s="92"/>
      <c r="E31" s="429"/>
      <c r="F31" s="429"/>
      <c r="G31" s="429"/>
      <c r="H31" s="429"/>
      <c r="I31" s="429"/>
      <c r="J31" s="111"/>
      <c r="K31" s="185"/>
      <c r="L31" s="186"/>
      <c r="M31" s="368" t="str">
        <f t="shared" si="0"/>
        <v/>
      </c>
      <c r="N31" s="369"/>
    </row>
    <row r="32" spans="1:16" ht="18.75" customHeight="1">
      <c r="B32" s="27"/>
      <c r="C32" s="28"/>
      <c r="D32" s="28"/>
      <c r="E32" s="375" t="s">
        <v>73</v>
      </c>
      <c r="F32" s="375"/>
      <c r="G32" s="375"/>
      <c r="H32" s="375"/>
      <c r="I32" s="375"/>
      <c r="J32" s="28"/>
      <c r="K32" s="28"/>
      <c r="L32" s="28"/>
      <c r="M32" s="370">
        <f>SUM(M15:N31)</f>
        <v>0</v>
      </c>
      <c r="N32" s="371"/>
    </row>
    <row r="33" spans="2:14" ht="7.5" customHeight="1"/>
    <row r="34" spans="2:14" ht="18.75" customHeight="1">
      <c r="B34" s="19" t="s">
        <v>102</v>
      </c>
      <c r="G34" s="394" t="s">
        <v>103</v>
      </c>
      <c r="H34" s="394"/>
    </row>
    <row r="35" spans="2:14" ht="18.75" customHeight="1">
      <c r="B35" s="438" t="s">
        <v>47</v>
      </c>
      <c r="C35" s="439"/>
      <c r="D35" s="439"/>
      <c r="E35" s="439"/>
      <c r="F35" s="439"/>
      <c r="G35" s="439"/>
      <c r="H35" s="440"/>
    </row>
    <row r="36" spans="2:14" ht="18.75" customHeight="1">
      <c r="B36" s="426" t="s">
        <v>22</v>
      </c>
      <c r="C36" s="427"/>
      <c r="D36" s="427"/>
      <c r="E36" s="404"/>
      <c r="F36" s="405"/>
      <c r="G36" s="406"/>
      <c r="H36" s="114"/>
    </row>
    <row r="37" spans="2:14" ht="18.75" customHeight="1">
      <c r="B37" s="372" t="s">
        <v>23</v>
      </c>
      <c r="C37" s="373"/>
      <c r="D37" s="373"/>
      <c r="E37" s="404"/>
      <c r="F37" s="405"/>
      <c r="G37" s="406"/>
      <c r="H37" s="45"/>
    </row>
    <row r="38" spans="2:14" ht="18.75" customHeight="1">
      <c r="B38" s="372" t="s">
        <v>24</v>
      </c>
      <c r="C38" s="373"/>
      <c r="D38" s="373"/>
      <c r="E38" s="404"/>
      <c r="F38" s="405"/>
      <c r="G38" s="406"/>
      <c r="H38" s="45"/>
    </row>
    <row r="39" spans="2:14" ht="18.75" customHeight="1">
      <c r="B39" s="445" t="s">
        <v>25</v>
      </c>
      <c r="C39" s="446"/>
      <c r="D39" s="446"/>
      <c r="E39" s="404"/>
      <c r="F39" s="405"/>
      <c r="G39" s="406"/>
      <c r="H39" s="115"/>
    </row>
    <row r="40" spans="2:14" ht="18.75" customHeight="1">
      <c r="B40" s="434"/>
      <c r="C40" s="435"/>
      <c r="D40" s="435"/>
      <c r="E40" s="112"/>
      <c r="F40" s="112"/>
      <c r="G40" s="112"/>
      <c r="H40" s="113"/>
    </row>
    <row r="41" spans="2:14" ht="18.75" customHeight="1">
      <c r="B41" s="436"/>
      <c r="C41" s="437"/>
      <c r="D41" s="437"/>
      <c r="E41" s="25"/>
      <c r="F41" s="25"/>
      <c r="G41" s="25"/>
      <c r="H41" s="24"/>
      <c r="L41" s="20"/>
    </row>
    <row r="42" spans="2:14" ht="24.75" customHeight="1"/>
    <row r="47" spans="2:14" ht="10.5" customHeight="1">
      <c r="I47" s="4" t="s">
        <v>96</v>
      </c>
      <c r="J47" s="22"/>
      <c r="L47" s="22"/>
      <c r="M47" s="22"/>
      <c r="N47" s="22"/>
    </row>
    <row r="48" spans="2:14" ht="24" customHeight="1">
      <c r="B48" s="407" t="s">
        <v>49</v>
      </c>
      <c r="C48" s="407"/>
      <c r="D48" s="407"/>
      <c r="E48" s="407"/>
      <c r="F48" s="407"/>
      <c r="G48" s="407"/>
      <c r="H48" s="407"/>
      <c r="I48" s="407"/>
      <c r="J48" s="407"/>
      <c r="K48" s="407"/>
      <c r="L48" s="407"/>
      <c r="M48" s="407"/>
      <c r="N48" s="18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2"/>
      <c r="L50" s="76" t="s">
        <v>21</v>
      </c>
      <c r="M50" s="431">
        <f>M4</f>
        <v>0</v>
      </c>
      <c r="N50" s="432"/>
      <c r="P50" s="21"/>
      <c r="Q50" s="21"/>
    </row>
    <row r="51" spans="2:17" ht="22.5" customHeight="1">
      <c r="B51" s="8" t="s">
        <v>16</v>
      </c>
      <c r="J51" s="22"/>
      <c r="L51" s="22"/>
      <c r="M51" s="22"/>
      <c r="N51" s="22"/>
      <c r="P51" s="1"/>
    </row>
    <row r="52" spans="2:17" ht="24.95" customHeight="1">
      <c r="K52" s="31" t="s">
        <v>20</v>
      </c>
      <c r="L52" s="29"/>
      <c r="M52" s="29"/>
      <c r="N52" s="30"/>
    </row>
    <row r="53" spans="2:17" ht="24.95" customHeight="1">
      <c r="B53" s="409" t="s">
        <v>5</v>
      </c>
      <c r="C53" s="409"/>
      <c r="D53" s="399"/>
      <c r="E53" s="400"/>
      <c r="F53" s="401"/>
      <c r="G53" s="5"/>
      <c r="H53" s="5"/>
      <c r="J53" s="77" t="s">
        <v>39</v>
      </c>
      <c r="K53" s="106">
        <f>K7</f>
        <v>0</v>
      </c>
      <c r="L53" s="340" t="str">
        <f>L7</f>
        <v/>
      </c>
      <c r="M53" s="340"/>
      <c r="N53" s="341"/>
    </row>
    <row r="54" spans="2:17" ht="18.75" customHeight="1">
      <c r="B54" s="433" t="s">
        <v>17</v>
      </c>
      <c r="C54" s="433"/>
      <c r="D54" s="449" t="str">
        <f>IF((D8)=0,"",(D8))</f>
        <v/>
      </c>
      <c r="E54" s="450"/>
      <c r="F54" s="450"/>
      <c r="G54" s="450"/>
      <c r="H54" s="451"/>
      <c r="I54" s="4"/>
      <c r="J54" s="78" t="s">
        <v>40</v>
      </c>
      <c r="K54" s="315">
        <f>K8</f>
        <v>0</v>
      </c>
      <c r="L54" s="316"/>
      <c r="M54" s="316"/>
      <c r="N54" s="339"/>
    </row>
    <row r="55" spans="2:17" ht="18.75" customHeight="1">
      <c r="B55" s="408" t="s">
        <v>6</v>
      </c>
      <c r="C55" s="408"/>
      <c r="D55" s="344" t="str">
        <f>IF((D9)=0,"",(D9))</f>
        <v/>
      </c>
      <c r="E55" s="345"/>
      <c r="F55" s="345"/>
      <c r="G55" s="345"/>
      <c r="H55" s="346"/>
      <c r="J55" s="79" t="s">
        <v>0</v>
      </c>
      <c r="K55" s="315">
        <f>K9</f>
        <v>0</v>
      </c>
      <c r="L55" s="316"/>
      <c r="M55" s="316"/>
      <c r="N55" s="339"/>
    </row>
    <row r="56" spans="2:17" ht="18.75" customHeight="1">
      <c r="B56" s="430" t="s">
        <v>7</v>
      </c>
      <c r="C56" s="430"/>
      <c r="D56" s="349" t="str">
        <f>IF((D10)=0,"",(D10))</f>
        <v/>
      </c>
      <c r="E56" s="350"/>
      <c r="F56" s="350"/>
      <c r="G56" s="350"/>
      <c r="H56" s="351"/>
      <c r="I56" s="5"/>
      <c r="J56" s="80" t="s">
        <v>72</v>
      </c>
      <c r="K56" s="315">
        <f>K10</f>
        <v>0</v>
      </c>
      <c r="L56" s="316"/>
      <c r="M56" s="314">
        <f>M10</f>
        <v>0</v>
      </c>
      <c r="N56" s="365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81" t="s">
        <v>30</v>
      </c>
      <c r="K57" s="352" t="str">
        <f>K11</f>
        <v/>
      </c>
      <c r="L57" s="353"/>
      <c r="M57" s="353"/>
      <c r="N57" s="354"/>
    </row>
    <row r="58" spans="2:17" ht="24.95" customHeight="1">
      <c r="B58" s="355"/>
      <c r="C58" s="355"/>
      <c r="D58" s="356"/>
      <c r="E58" s="356"/>
      <c r="F58" s="356"/>
      <c r="G58" s="356"/>
      <c r="H58" s="356"/>
      <c r="I58" s="5"/>
      <c r="L58" s="3" t="s">
        <v>50</v>
      </c>
      <c r="M58" s="360" t="s">
        <v>90</v>
      </c>
      <c r="N58" s="360"/>
    </row>
    <row r="59" spans="2:17" ht="10.5" customHeight="1">
      <c r="J59" s="22"/>
      <c r="L59" s="22"/>
      <c r="M59" s="360"/>
      <c r="N59" s="360"/>
    </row>
    <row r="60" spans="2:17" ht="18.75" customHeight="1">
      <c r="B60" s="76" t="s">
        <v>8</v>
      </c>
      <c r="C60" s="85" t="s">
        <v>9</v>
      </c>
      <c r="D60" s="85" t="s">
        <v>10</v>
      </c>
      <c r="E60" s="357" t="s">
        <v>11</v>
      </c>
      <c r="F60" s="357"/>
      <c r="G60" s="357"/>
      <c r="H60" s="357"/>
      <c r="I60" s="357"/>
      <c r="J60" s="105" t="s">
        <v>12</v>
      </c>
      <c r="K60" s="85" t="s">
        <v>13</v>
      </c>
      <c r="L60" s="105" t="s">
        <v>14</v>
      </c>
      <c r="M60" s="363" t="s">
        <v>15</v>
      </c>
      <c r="N60" s="364"/>
    </row>
    <row r="61" spans="2:17" ht="18.75" customHeight="1">
      <c r="B61" s="96">
        <f t="shared" ref="B61:C76" si="1">B15</f>
        <v>0</v>
      </c>
      <c r="C61" s="99">
        <f t="shared" si="1"/>
        <v>0</v>
      </c>
      <c r="D61" s="100"/>
      <c r="E61" s="358">
        <f t="shared" ref="E61:E77" si="2">E15</f>
        <v>0</v>
      </c>
      <c r="F61" s="358"/>
      <c r="G61" s="358"/>
      <c r="H61" s="358"/>
      <c r="I61" s="358"/>
      <c r="J61" s="187" t="str">
        <f t="shared" ref="J61:J77" si="3">IF((J15)=0,"",(J15))</f>
        <v/>
      </c>
      <c r="K61" s="188">
        <f t="shared" ref="K61:M76" si="4">K15</f>
        <v>0</v>
      </c>
      <c r="L61" s="189">
        <f t="shared" si="4"/>
        <v>0</v>
      </c>
      <c r="M61" s="361" t="str">
        <f t="shared" si="4"/>
        <v/>
      </c>
      <c r="N61" s="362"/>
    </row>
    <row r="62" spans="2:17" ht="18.75" customHeight="1">
      <c r="B62" s="97">
        <f t="shared" si="1"/>
        <v>0</v>
      </c>
      <c r="C62" s="101">
        <f t="shared" si="1"/>
        <v>0</v>
      </c>
      <c r="D62" s="102"/>
      <c r="E62" s="359">
        <f t="shared" si="2"/>
        <v>0</v>
      </c>
      <c r="F62" s="359"/>
      <c r="G62" s="359"/>
      <c r="H62" s="359"/>
      <c r="I62" s="359"/>
      <c r="J62" s="190" t="str">
        <f t="shared" si="3"/>
        <v/>
      </c>
      <c r="K62" s="191">
        <f t="shared" si="4"/>
        <v>0</v>
      </c>
      <c r="L62" s="192">
        <f t="shared" si="4"/>
        <v>0</v>
      </c>
      <c r="M62" s="337" t="str">
        <f t="shared" si="4"/>
        <v/>
      </c>
      <c r="N62" s="338"/>
    </row>
    <row r="63" spans="2:17" ht="18.75" customHeight="1">
      <c r="B63" s="97">
        <f t="shared" si="1"/>
        <v>0</v>
      </c>
      <c r="C63" s="101">
        <f t="shared" si="1"/>
        <v>0</v>
      </c>
      <c r="D63" s="102"/>
      <c r="E63" s="359">
        <f t="shared" si="2"/>
        <v>0</v>
      </c>
      <c r="F63" s="359"/>
      <c r="G63" s="359"/>
      <c r="H63" s="359"/>
      <c r="I63" s="359"/>
      <c r="J63" s="190" t="str">
        <f t="shared" si="3"/>
        <v/>
      </c>
      <c r="K63" s="191">
        <f t="shared" si="4"/>
        <v>0</v>
      </c>
      <c r="L63" s="192">
        <f t="shared" si="4"/>
        <v>0</v>
      </c>
      <c r="M63" s="337" t="str">
        <f t="shared" si="4"/>
        <v/>
      </c>
      <c r="N63" s="338"/>
    </row>
    <row r="64" spans="2:17" ht="18.75" customHeight="1">
      <c r="B64" s="97">
        <f t="shared" si="1"/>
        <v>0</v>
      </c>
      <c r="C64" s="101">
        <f t="shared" si="1"/>
        <v>0</v>
      </c>
      <c r="D64" s="102"/>
      <c r="E64" s="359">
        <f t="shared" si="2"/>
        <v>0</v>
      </c>
      <c r="F64" s="359"/>
      <c r="G64" s="359"/>
      <c r="H64" s="359"/>
      <c r="I64" s="359"/>
      <c r="J64" s="190" t="str">
        <f t="shared" si="3"/>
        <v/>
      </c>
      <c r="K64" s="191">
        <f t="shared" si="4"/>
        <v>0</v>
      </c>
      <c r="L64" s="192">
        <f t="shared" si="4"/>
        <v>0</v>
      </c>
      <c r="M64" s="337" t="str">
        <f t="shared" si="4"/>
        <v/>
      </c>
      <c r="N64" s="338"/>
    </row>
    <row r="65" spans="2:16" ht="18.75" customHeight="1">
      <c r="B65" s="97">
        <f t="shared" si="1"/>
        <v>0</v>
      </c>
      <c r="C65" s="101">
        <f t="shared" si="1"/>
        <v>0</v>
      </c>
      <c r="D65" s="102"/>
      <c r="E65" s="359">
        <f t="shared" si="2"/>
        <v>0</v>
      </c>
      <c r="F65" s="359"/>
      <c r="G65" s="359"/>
      <c r="H65" s="359"/>
      <c r="I65" s="359"/>
      <c r="J65" s="190" t="str">
        <f t="shared" si="3"/>
        <v/>
      </c>
      <c r="K65" s="191">
        <f t="shared" si="4"/>
        <v>0</v>
      </c>
      <c r="L65" s="192">
        <f t="shared" si="4"/>
        <v>0</v>
      </c>
      <c r="M65" s="337" t="str">
        <f t="shared" si="4"/>
        <v/>
      </c>
      <c r="N65" s="338"/>
    </row>
    <row r="66" spans="2:16" ht="18.75" customHeight="1">
      <c r="B66" s="97">
        <f t="shared" si="1"/>
        <v>0</v>
      </c>
      <c r="C66" s="101">
        <f t="shared" si="1"/>
        <v>0</v>
      </c>
      <c r="D66" s="102"/>
      <c r="E66" s="359">
        <f t="shared" si="2"/>
        <v>0</v>
      </c>
      <c r="F66" s="359"/>
      <c r="G66" s="359"/>
      <c r="H66" s="359"/>
      <c r="I66" s="359"/>
      <c r="J66" s="190" t="str">
        <f t="shared" si="3"/>
        <v/>
      </c>
      <c r="K66" s="191">
        <f t="shared" si="4"/>
        <v>0</v>
      </c>
      <c r="L66" s="192">
        <f t="shared" si="4"/>
        <v>0</v>
      </c>
      <c r="M66" s="337" t="str">
        <f t="shared" si="4"/>
        <v/>
      </c>
      <c r="N66" s="338"/>
    </row>
    <row r="67" spans="2:16" ht="18.75" customHeight="1">
      <c r="B67" s="97">
        <f t="shared" si="1"/>
        <v>0</v>
      </c>
      <c r="C67" s="101">
        <f t="shared" si="1"/>
        <v>0</v>
      </c>
      <c r="D67" s="102"/>
      <c r="E67" s="359">
        <f t="shared" si="2"/>
        <v>0</v>
      </c>
      <c r="F67" s="359"/>
      <c r="G67" s="359"/>
      <c r="H67" s="359"/>
      <c r="I67" s="359"/>
      <c r="J67" s="190" t="str">
        <f t="shared" si="3"/>
        <v/>
      </c>
      <c r="K67" s="191">
        <f t="shared" si="4"/>
        <v>0</v>
      </c>
      <c r="L67" s="192">
        <f t="shared" si="4"/>
        <v>0</v>
      </c>
      <c r="M67" s="337" t="str">
        <f t="shared" si="4"/>
        <v/>
      </c>
      <c r="N67" s="338"/>
    </row>
    <row r="68" spans="2:16" ht="18.75" customHeight="1">
      <c r="B68" s="97">
        <f t="shared" si="1"/>
        <v>0</v>
      </c>
      <c r="C68" s="101">
        <f t="shared" si="1"/>
        <v>0</v>
      </c>
      <c r="D68" s="102"/>
      <c r="E68" s="359">
        <f t="shared" si="2"/>
        <v>0</v>
      </c>
      <c r="F68" s="359"/>
      <c r="G68" s="359"/>
      <c r="H68" s="359"/>
      <c r="I68" s="359"/>
      <c r="J68" s="190" t="str">
        <f t="shared" si="3"/>
        <v/>
      </c>
      <c r="K68" s="191">
        <f t="shared" si="4"/>
        <v>0</v>
      </c>
      <c r="L68" s="192">
        <f t="shared" si="4"/>
        <v>0</v>
      </c>
      <c r="M68" s="337" t="str">
        <f t="shared" si="4"/>
        <v/>
      </c>
      <c r="N68" s="338"/>
    </row>
    <row r="69" spans="2:16" ht="18.75" customHeight="1">
      <c r="B69" s="97">
        <f t="shared" si="1"/>
        <v>0</v>
      </c>
      <c r="C69" s="101">
        <f t="shared" si="1"/>
        <v>0</v>
      </c>
      <c r="D69" s="102"/>
      <c r="E69" s="359">
        <f t="shared" si="2"/>
        <v>0</v>
      </c>
      <c r="F69" s="359"/>
      <c r="G69" s="359"/>
      <c r="H69" s="359"/>
      <c r="I69" s="359"/>
      <c r="J69" s="190" t="str">
        <f t="shared" si="3"/>
        <v/>
      </c>
      <c r="K69" s="191">
        <f t="shared" si="4"/>
        <v>0</v>
      </c>
      <c r="L69" s="192">
        <f t="shared" si="4"/>
        <v>0</v>
      </c>
      <c r="M69" s="337" t="str">
        <f t="shared" si="4"/>
        <v/>
      </c>
      <c r="N69" s="338"/>
    </row>
    <row r="70" spans="2:16" ht="18.75" customHeight="1">
      <c r="B70" s="97">
        <f t="shared" si="1"/>
        <v>0</v>
      </c>
      <c r="C70" s="101">
        <f t="shared" si="1"/>
        <v>0</v>
      </c>
      <c r="D70" s="102"/>
      <c r="E70" s="359">
        <f t="shared" si="2"/>
        <v>0</v>
      </c>
      <c r="F70" s="359"/>
      <c r="G70" s="359"/>
      <c r="H70" s="359"/>
      <c r="I70" s="359"/>
      <c r="J70" s="190" t="str">
        <f t="shared" si="3"/>
        <v/>
      </c>
      <c r="K70" s="191">
        <f t="shared" si="4"/>
        <v>0</v>
      </c>
      <c r="L70" s="192">
        <f t="shared" si="4"/>
        <v>0</v>
      </c>
      <c r="M70" s="337" t="str">
        <f t="shared" si="4"/>
        <v/>
      </c>
      <c r="N70" s="338"/>
    </row>
    <row r="71" spans="2:16" ht="18.75" customHeight="1">
      <c r="B71" s="97">
        <f t="shared" si="1"/>
        <v>0</v>
      </c>
      <c r="C71" s="101">
        <f t="shared" si="1"/>
        <v>0</v>
      </c>
      <c r="D71" s="102"/>
      <c r="E71" s="359">
        <f t="shared" si="2"/>
        <v>0</v>
      </c>
      <c r="F71" s="359"/>
      <c r="G71" s="359"/>
      <c r="H71" s="359"/>
      <c r="I71" s="359"/>
      <c r="J71" s="190" t="str">
        <f t="shared" si="3"/>
        <v/>
      </c>
      <c r="K71" s="191">
        <f t="shared" si="4"/>
        <v>0</v>
      </c>
      <c r="L71" s="192">
        <f t="shared" si="4"/>
        <v>0</v>
      </c>
      <c r="M71" s="337" t="str">
        <f t="shared" si="4"/>
        <v/>
      </c>
      <c r="N71" s="338"/>
    </row>
    <row r="72" spans="2:16" ht="18.75" customHeight="1">
      <c r="B72" s="97">
        <f t="shared" si="1"/>
        <v>0</v>
      </c>
      <c r="C72" s="101">
        <f t="shared" si="1"/>
        <v>0</v>
      </c>
      <c r="D72" s="102"/>
      <c r="E72" s="359">
        <f t="shared" si="2"/>
        <v>0</v>
      </c>
      <c r="F72" s="359"/>
      <c r="G72" s="359"/>
      <c r="H72" s="359"/>
      <c r="I72" s="359"/>
      <c r="J72" s="190" t="str">
        <f t="shared" si="3"/>
        <v/>
      </c>
      <c r="K72" s="191">
        <f t="shared" si="4"/>
        <v>0</v>
      </c>
      <c r="L72" s="192">
        <f t="shared" si="4"/>
        <v>0</v>
      </c>
      <c r="M72" s="337" t="str">
        <f t="shared" si="4"/>
        <v/>
      </c>
      <c r="N72" s="338"/>
    </row>
    <row r="73" spans="2:16" ht="18.75" customHeight="1">
      <c r="B73" s="97">
        <f t="shared" si="1"/>
        <v>0</v>
      </c>
      <c r="C73" s="101">
        <f t="shared" si="1"/>
        <v>0</v>
      </c>
      <c r="D73" s="102"/>
      <c r="E73" s="359">
        <f t="shared" si="2"/>
        <v>0</v>
      </c>
      <c r="F73" s="359"/>
      <c r="G73" s="359"/>
      <c r="H73" s="359"/>
      <c r="I73" s="359"/>
      <c r="J73" s="190" t="str">
        <f t="shared" si="3"/>
        <v/>
      </c>
      <c r="K73" s="191">
        <f t="shared" si="4"/>
        <v>0</v>
      </c>
      <c r="L73" s="192">
        <f t="shared" si="4"/>
        <v>0</v>
      </c>
      <c r="M73" s="337" t="str">
        <f t="shared" si="4"/>
        <v/>
      </c>
      <c r="N73" s="338"/>
    </row>
    <row r="74" spans="2:16" ht="18.75" customHeight="1">
      <c r="B74" s="97">
        <f t="shared" si="1"/>
        <v>0</v>
      </c>
      <c r="C74" s="101">
        <f t="shared" si="1"/>
        <v>0</v>
      </c>
      <c r="D74" s="102"/>
      <c r="E74" s="359">
        <f t="shared" si="2"/>
        <v>0</v>
      </c>
      <c r="F74" s="359"/>
      <c r="G74" s="359"/>
      <c r="H74" s="359"/>
      <c r="I74" s="359"/>
      <c r="J74" s="190" t="str">
        <f t="shared" si="3"/>
        <v/>
      </c>
      <c r="K74" s="191">
        <f t="shared" si="4"/>
        <v>0</v>
      </c>
      <c r="L74" s="192">
        <f t="shared" si="4"/>
        <v>0</v>
      </c>
      <c r="M74" s="337" t="str">
        <f t="shared" si="4"/>
        <v/>
      </c>
      <c r="N74" s="338"/>
    </row>
    <row r="75" spans="2:16" ht="18.75" customHeight="1">
      <c r="B75" s="97">
        <f t="shared" si="1"/>
        <v>0</v>
      </c>
      <c r="C75" s="101">
        <f t="shared" si="1"/>
        <v>0</v>
      </c>
      <c r="D75" s="102"/>
      <c r="E75" s="359">
        <f t="shared" si="2"/>
        <v>0</v>
      </c>
      <c r="F75" s="359"/>
      <c r="G75" s="359"/>
      <c r="H75" s="359"/>
      <c r="I75" s="359"/>
      <c r="J75" s="190" t="str">
        <f t="shared" si="3"/>
        <v/>
      </c>
      <c r="K75" s="191">
        <f t="shared" si="4"/>
        <v>0</v>
      </c>
      <c r="L75" s="192">
        <f t="shared" si="4"/>
        <v>0</v>
      </c>
      <c r="M75" s="337" t="str">
        <f t="shared" si="4"/>
        <v/>
      </c>
      <c r="N75" s="338"/>
    </row>
    <row r="76" spans="2:16" ht="18.75" customHeight="1">
      <c r="B76" s="152">
        <f t="shared" si="1"/>
        <v>0</v>
      </c>
      <c r="C76" s="153">
        <f t="shared" si="1"/>
        <v>0</v>
      </c>
      <c r="D76" s="154"/>
      <c r="E76" s="402">
        <f t="shared" si="2"/>
        <v>0</v>
      </c>
      <c r="F76" s="402"/>
      <c r="G76" s="402"/>
      <c r="H76" s="402"/>
      <c r="I76" s="402"/>
      <c r="J76" s="193" t="str">
        <f t="shared" si="3"/>
        <v/>
      </c>
      <c r="K76" s="194">
        <f t="shared" si="4"/>
        <v>0</v>
      </c>
      <c r="L76" s="195">
        <f t="shared" si="4"/>
        <v>0</v>
      </c>
      <c r="M76" s="395" t="str">
        <f t="shared" si="4"/>
        <v/>
      </c>
      <c r="N76" s="396"/>
      <c r="P76" s="6" t="str">
        <f>IF(I77="10%","1.1",IF(I77="8%","1.08","0"))</f>
        <v>0</v>
      </c>
    </row>
    <row r="77" spans="2:16" ht="18.75" customHeight="1">
      <c r="B77" s="98">
        <f t="shared" ref="B77:C77" si="5">B31</f>
        <v>0</v>
      </c>
      <c r="C77" s="103">
        <f t="shared" si="5"/>
        <v>0</v>
      </c>
      <c r="D77" s="104"/>
      <c r="E77" s="403">
        <f t="shared" si="2"/>
        <v>0</v>
      </c>
      <c r="F77" s="403"/>
      <c r="G77" s="403"/>
      <c r="H77" s="403"/>
      <c r="I77" s="403"/>
      <c r="J77" s="196" t="str">
        <f t="shared" si="3"/>
        <v/>
      </c>
      <c r="K77" s="197">
        <f t="shared" ref="K77:M77" si="6">K31</f>
        <v>0</v>
      </c>
      <c r="L77" s="198">
        <f t="shared" si="6"/>
        <v>0</v>
      </c>
      <c r="M77" s="397" t="str">
        <f t="shared" si="6"/>
        <v/>
      </c>
      <c r="N77" s="398"/>
    </row>
    <row r="78" spans="2:16" ht="18.75" customHeight="1">
      <c r="B78" s="107"/>
      <c r="C78" s="108"/>
      <c r="D78" s="108"/>
      <c r="E78" s="384" t="s">
        <v>73</v>
      </c>
      <c r="F78" s="384"/>
      <c r="G78" s="384"/>
      <c r="H78" s="384"/>
      <c r="I78" s="384"/>
      <c r="J78" s="108"/>
      <c r="K78" s="108"/>
      <c r="L78" s="119"/>
      <c r="M78" s="335">
        <f>M32</f>
        <v>0</v>
      </c>
      <c r="N78" s="336"/>
    </row>
    <row r="79" spans="2:16" ht="7.5" customHeight="1">
      <c r="J79" s="22"/>
      <c r="L79" s="22"/>
      <c r="M79" s="22"/>
      <c r="N79" s="22"/>
    </row>
    <row r="80" spans="2:16" ht="18.75" customHeight="1">
      <c r="B80" s="19" t="s">
        <v>102</v>
      </c>
      <c r="G80" s="452" t="s">
        <v>103</v>
      </c>
      <c r="H80" s="452"/>
      <c r="J80" s="22"/>
      <c r="L80" s="22"/>
      <c r="M80" s="22"/>
      <c r="N80" s="22"/>
    </row>
    <row r="81" spans="2:17" ht="18.75" customHeight="1">
      <c r="B81" s="438" t="s">
        <v>47</v>
      </c>
      <c r="C81" s="439"/>
      <c r="D81" s="439"/>
      <c r="E81" s="439"/>
      <c r="F81" s="439"/>
      <c r="G81" s="439"/>
      <c r="H81" s="440"/>
      <c r="J81" s="22"/>
      <c r="K81" s="329" t="s">
        <v>100</v>
      </c>
      <c r="L81" s="330"/>
      <c r="M81" s="164"/>
      <c r="N81" s="165"/>
    </row>
    <row r="82" spans="2:17" ht="18.75" customHeight="1">
      <c r="B82" s="372" t="s">
        <v>22</v>
      </c>
      <c r="C82" s="373"/>
      <c r="D82" s="373"/>
      <c r="E82" s="385">
        <f>E36</f>
        <v>0</v>
      </c>
      <c r="F82" s="386"/>
      <c r="G82" s="387"/>
      <c r="H82" s="45"/>
      <c r="J82" s="22"/>
      <c r="K82" s="331" t="s">
        <v>101</v>
      </c>
      <c r="L82" s="332"/>
      <c r="M82" s="139"/>
      <c r="N82" s="141"/>
    </row>
    <row r="83" spans="2:17" ht="18.75" customHeight="1">
      <c r="B83" s="372" t="s">
        <v>23</v>
      </c>
      <c r="C83" s="373"/>
      <c r="D83" s="373"/>
      <c r="E83" s="385">
        <f>E37</f>
        <v>0</v>
      </c>
      <c r="F83" s="386"/>
      <c r="G83" s="387"/>
      <c r="H83" s="45"/>
      <c r="J83" s="22"/>
      <c r="L83" s="22"/>
      <c r="M83" s="22"/>
      <c r="N83" s="22"/>
    </row>
    <row r="84" spans="2:17" ht="18.75" customHeight="1">
      <c r="B84" s="372" t="s">
        <v>24</v>
      </c>
      <c r="C84" s="373"/>
      <c r="D84" s="373"/>
      <c r="E84" s="385">
        <f>E38</f>
        <v>0</v>
      </c>
      <c r="F84" s="386"/>
      <c r="G84" s="387"/>
      <c r="H84" s="45"/>
      <c r="J84" s="22"/>
      <c r="L84" s="22"/>
      <c r="M84" s="22"/>
      <c r="N84" s="22"/>
    </row>
    <row r="85" spans="2:17" ht="18.75" customHeight="1">
      <c r="B85" s="372" t="s">
        <v>25</v>
      </c>
      <c r="C85" s="373"/>
      <c r="D85" s="373"/>
      <c r="E85" s="385">
        <f>E39</f>
        <v>0</v>
      </c>
      <c r="F85" s="386"/>
      <c r="G85" s="387"/>
      <c r="H85" s="45"/>
      <c r="J85" s="22"/>
      <c r="L85" s="22"/>
      <c r="M85" s="22"/>
      <c r="N85" s="22"/>
    </row>
    <row r="86" spans="2:17" ht="18.75" customHeight="1">
      <c r="B86" s="372" t="s">
        <v>26</v>
      </c>
      <c r="C86" s="373"/>
      <c r="D86" s="373"/>
      <c r="E86" s="388"/>
      <c r="F86" s="389"/>
      <c r="G86" s="390"/>
      <c r="H86" s="45"/>
      <c r="J86" s="22"/>
      <c r="L86" s="22"/>
      <c r="M86" s="22"/>
      <c r="N86" s="22"/>
    </row>
    <row r="87" spans="2:17" ht="18.75" customHeight="1">
      <c r="B87" s="374" t="s">
        <v>27</v>
      </c>
      <c r="C87" s="375"/>
      <c r="D87" s="375"/>
      <c r="E87" s="391"/>
      <c r="F87" s="392"/>
      <c r="G87" s="393"/>
      <c r="H87" s="24"/>
      <c r="J87" s="22"/>
      <c r="L87" s="23"/>
      <c r="M87" s="22"/>
      <c r="N87" s="22"/>
    </row>
    <row r="88" spans="2:17">
      <c r="J88" s="22"/>
      <c r="L88" s="22"/>
      <c r="M88" s="22"/>
      <c r="N88" s="22"/>
    </row>
    <row r="89" spans="2:17">
      <c r="B89" s="133"/>
      <c r="C89" s="116"/>
      <c r="D89" s="116"/>
      <c r="E89" s="116"/>
      <c r="F89" s="116"/>
      <c r="G89" s="116"/>
      <c r="H89" s="116"/>
      <c r="I89" s="116"/>
      <c r="J89" s="117"/>
      <c r="K89" s="118"/>
      <c r="L89" s="117"/>
      <c r="M89" s="117"/>
      <c r="N89" s="134"/>
    </row>
    <row r="90" spans="2:17" ht="20.100000000000001" customHeight="1">
      <c r="B90" s="135"/>
      <c r="J90" s="26"/>
      <c r="L90" s="26"/>
      <c r="M90" s="26"/>
      <c r="N90" s="136"/>
    </row>
    <row r="91" spans="2:17" ht="20.100000000000001" customHeight="1">
      <c r="B91" s="135"/>
      <c r="J91" s="26"/>
      <c r="L91" s="26"/>
      <c r="M91" s="26"/>
      <c r="N91" s="136"/>
    </row>
    <row r="92" spans="2:17" ht="20.100000000000001" customHeight="1">
      <c r="B92" s="137"/>
      <c r="C92" s="138"/>
      <c r="D92" s="138"/>
      <c r="E92" s="138"/>
      <c r="F92" s="138"/>
      <c r="G92" s="138"/>
      <c r="H92" s="138"/>
      <c r="I92" s="138"/>
      <c r="J92" s="139"/>
      <c r="K92" s="140"/>
      <c r="L92" s="139"/>
      <c r="M92" s="139"/>
      <c r="N92" s="141"/>
    </row>
    <row r="93" spans="2:17" ht="16.5" customHeight="1">
      <c r="I93" s="4" t="str">
        <f>I47</f>
        <v>P-7</v>
      </c>
      <c r="J93" s="22"/>
      <c r="L93" s="22"/>
      <c r="M93" s="22"/>
      <c r="N93" s="22"/>
    </row>
    <row r="94" spans="2:17" ht="24" customHeight="1">
      <c r="B94" s="407" t="s">
        <v>48</v>
      </c>
      <c r="C94" s="407"/>
      <c r="D94" s="407"/>
      <c r="E94" s="407"/>
      <c r="F94" s="407"/>
      <c r="G94" s="407"/>
      <c r="H94" s="407"/>
      <c r="I94" s="407"/>
      <c r="J94" s="407"/>
      <c r="K94" s="407"/>
      <c r="L94" s="407"/>
      <c r="M94" s="407"/>
      <c r="N94" s="18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2"/>
      <c r="L96" s="76" t="s">
        <v>21</v>
      </c>
      <c r="M96" s="431">
        <f>M50</f>
        <v>0</v>
      </c>
      <c r="N96" s="432"/>
      <c r="P96" s="21"/>
      <c r="Q96" s="21"/>
    </row>
    <row r="97" spans="2:16" ht="22.5" customHeight="1">
      <c r="B97" s="8" t="s">
        <v>16</v>
      </c>
      <c r="J97" s="22"/>
      <c r="L97" s="22"/>
      <c r="M97" s="22"/>
      <c r="N97" s="22"/>
      <c r="P97" s="1"/>
    </row>
    <row r="98" spans="2:16" ht="24.95" customHeight="1">
      <c r="K98" s="31" t="s">
        <v>20</v>
      </c>
      <c r="L98" s="29"/>
      <c r="M98" s="29"/>
      <c r="N98" s="30"/>
    </row>
    <row r="99" spans="2:16" ht="24.95" customHeight="1">
      <c r="B99" s="409" t="s">
        <v>5</v>
      </c>
      <c r="C99" s="409"/>
      <c r="D99" s="399"/>
      <c r="E99" s="400"/>
      <c r="F99" s="401"/>
      <c r="G99" s="5"/>
      <c r="H99" s="5"/>
      <c r="J99" s="77" t="s">
        <v>39</v>
      </c>
      <c r="K99" s="106">
        <f>K53</f>
        <v>0</v>
      </c>
      <c r="L99" s="340" t="str">
        <f>L53</f>
        <v/>
      </c>
      <c r="M99" s="340"/>
      <c r="N99" s="341"/>
    </row>
    <row r="100" spans="2:16" ht="18.75" customHeight="1">
      <c r="B100" s="447" t="s">
        <v>17</v>
      </c>
      <c r="C100" s="448"/>
      <c r="D100" s="449" t="str">
        <f>IF((D54)=0,"",(D54))</f>
        <v/>
      </c>
      <c r="E100" s="450"/>
      <c r="F100" s="450"/>
      <c r="G100" s="450"/>
      <c r="H100" s="451"/>
      <c r="I100" s="4"/>
      <c r="J100" s="78" t="s">
        <v>40</v>
      </c>
      <c r="K100" s="315">
        <f>K54</f>
        <v>0</v>
      </c>
      <c r="L100" s="316"/>
      <c r="M100" s="316"/>
      <c r="N100" s="339"/>
    </row>
    <row r="101" spans="2:16" ht="18.75" customHeight="1">
      <c r="B101" s="342" t="s">
        <v>6</v>
      </c>
      <c r="C101" s="343"/>
      <c r="D101" s="344" t="str">
        <f>IF((D55)=0,"",(D55))</f>
        <v/>
      </c>
      <c r="E101" s="345"/>
      <c r="F101" s="345"/>
      <c r="G101" s="345"/>
      <c r="H101" s="346"/>
      <c r="J101" s="79" t="s">
        <v>0</v>
      </c>
      <c r="K101" s="315">
        <f>K55</f>
        <v>0</v>
      </c>
      <c r="L101" s="316"/>
      <c r="M101" s="316"/>
      <c r="N101" s="339"/>
    </row>
    <row r="102" spans="2:16" ht="18.75" customHeight="1">
      <c r="B102" s="347" t="s">
        <v>7</v>
      </c>
      <c r="C102" s="348"/>
      <c r="D102" s="349" t="str">
        <f>IF((D56)=0,"",(D56))</f>
        <v/>
      </c>
      <c r="E102" s="350"/>
      <c r="F102" s="350"/>
      <c r="G102" s="350"/>
      <c r="H102" s="351"/>
      <c r="I102" s="5"/>
      <c r="J102" s="80" t="s">
        <v>72</v>
      </c>
      <c r="K102" s="315">
        <f>K56</f>
        <v>0</v>
      </c>
      <c r="L102" s="316"/>
      <c r="M102" s="314">
        <f>M56</f>
        <v>0</v>
      </c>
      <c r="N102" s="365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81" t="s">
        <v>30</v>
      </c>
      <c r="K103" s="352" t="str">
        <f>K57</f>
        <v/>
      </c>
      <c r="L103" s="353"/>
      <c r="M103" s="353"/>
      <c r="N103" s="354"/>
    </row>
    <row r="104" spans="2:16" ht="24.95" customHeight="1">
      <c r="B104" s="355"/>
      <c r="C104" s="355"/>
      <c r="D104" s="356"/>
      <c r="E104" s="356"/>
      <c r="F104" s="356"/>
      <c r="G104" s="356"/>
      <c r="H104" s="356"/>
      <c r="I104" s="5"/>
      <c r="L104" s="3" t="s">
        <v>50</v>
      </c>
      <c r="M104" s="360" t="s">
        <v>90</v>
      </c>
      <c r="N104" s="360"/>
    </row>
    <row r="105" spans="2:16" ht="10.5" customHeight="1">
      <c r="J105" s="22"/>
      <c r="L105" s="22"/>
      <c r="M105" s="360"/>
      <c r="N105" s="360"/>
    </row>
    <row r="106" spans="2:16" ht="18.75" customHeight="1">
      <c r="B106" s="76" t="s">
        <v>8</v>
      </c>
      <c r="C106" s="85" t="s">
        <v>9</v>
      </c>
      <c r="D106" s="85" t="s">
        <v>10</v>
      </c>
      <c r="E106" s="357" t="s">
        <v>11</v>
      </c>
      <c r="F106" s="357"/>
      <c r="G106" s="357"/>
      <c r="H106" s="357"/>
      <c r="I106" s="357"/>
      <c r="J106" s="105" t="s">
        <v>12</v>
      </c>
      <c r="K106" s="85" t="s">
        <v>13</v>
      </c>
      <c r="L106" s="105" t="s">
        <v>14</v>
      </c>
      <c r="M106" s="363" t="s">
        <v>15</v>
      </c>
      <c r="N106" s="364"/>
    </row>
    <row r="107" spans="2:16" ht="18.75" customHeight="1">
      <c r="B107" s="96">
        <f>B61</f>
        <v>0</v>
      </c>
      <c r="C107" s="99">
        <f>C61</f>
        <v>0</v>
      </c>
      <c r="D107" s="100"/>
      <c r="E107" s="358">
        <f t="shared" ref="E107:E123" si="7">E61</f>
        <v>0</v>
      </c>
      <c r="F107" s="358"/>
      <c r="G107" s="358"/>
      <c r="H107" s="358"/>
      <c r="I107" s="358"/>
      <c r="J107" s="187" t="str">
        <f>IF((J61)=0,"",(J61))</f>
        <v/>
      </c>
      <c r="K107" s="199">
        <f>K61</f>
        <v>0</v>
      </c>
      <c r="L107" s="200">
        <f>L61</f>
        <v>0</v>
      </c>
      <c r="M107" s="361" t="str">
        <f>M61</f>
        <v/>
      </c>
      <c r="N107" s="362"/>
    </row>
    <row r="108" spans="2:16" ht="18.75" customHeight="1">
      <c r="B108" s="97">
        <f t="shared" ref="B108:C123" si="8">B62</f>
        <v>0</v>
      </c>
      <c r="C108" s="101">
        <f t="shared" si="8"/>
        <v>0</v>
      </c>
      <c r="D108" s="102"/>
      <c r="E108" s="359">
        <f t="shared" si="7"/>
        <v>0</v>
      </c>
      <c r="F108" s="359"/>
      <c r="G108" s="359"/>
      <c r="H108" s="359"/>
      <c r="I108" s="359"/>
      <c r="J108" s="190" t="str">
        <f>IF((J62)=0,"",(J62))</f>
        <v/>
      </c>
      <c r="K108" s="191">
        <f t="shared" ref="K108:M123" si="9">K62</f>
        <v>0</v>
      </c>
      <c r="L108" s="192">
        <f t="shared" si="9"/>
        <v>0</v>
      </c>
      <c r="M108" s="337" t="str">
        <f t="shared" si="9"/>
        <v/>
      </c>
      <c r="N108" s="338"/>
    </row>
    <row r="109" spans="2:16" ht="18.75" customHeight="1">
      <c r="B109" s="97">
        <f t="shared" si="8"/>
        <v>0</v>
      </c>
      <c r="C109" s="101">
        <f t="shared" si="8"/>
        <v>0</v>
      </c>
      <c r="D109" s="102"/>
      <c r="E109" s="359">
        <f t="shared" si="7"/>
        <v>0</v>
      </c>
      <c r="F109" s="359"/>
      <c r="G109" s="359"/>
      <c r="H109" s="359"/>
      <c r="I109" s="359"/>
      <c r="J109" s="190" t="str">
        <f t="shared" ref="J109:J123" si="10">IF((J63)=0,"",(J63))</f>
        <v/>
      </c>
      <c r="K109" s="191">
        <f t="shared" si="9"/>
        <v>0</v>
      </c>
      <c r="L109" s="192">
        <f t="shared" si="9"/>
        <v>0</v>
      </c>
      <c r="M109" s="337" t="str">
        <f t="shared" si="9"/>
        <v/>
      </c>
      <c r="N109" s="338"/>
    </row>
    <row r="110" spans="2:16" ht="18.75" customHeight="1">
      <c r="B110" s="97">
        <f t="shared" si="8"/>
        <v>0</v>
      </c>
      <c r="C110" s="101">
        <f t="shared" si="8"/>
        <v>0</v>
      </c>
      <c r="D110" s="102"/>
      <c r="E110" s="359">
        <f t="shared" si="7"/>
        <v>0</v>
      </c>
      <c r="F110" s="359"/>
      <c r="G110" s="359"/>
      <c r="H110" s="359"/>
      <c r="I110" s="359"/>
      <c r="J110" s="190" t="str">
        <f t="shared" si="10"/>
        <v/>
      </c>
      <c r="K110" s="191">
        <f t="shared" si="9"/>
        <v>0</v>
      </c>
      <c r="L110" s="192">
        <f t="shared" si="9"/>
        <v>0</v>
      </c>
      <c r="M110" s="337" t="str">
        <f t="shared" si="9"/>
        <v/>
      </c>
      <c r="N110" s="338"/>
    </row>
    <row r="111" spans="2:16" ht="18.75" customHeight="1">
      <c r="B111" s="97">
        <f t="shared" si="8"/>
        <v>0</v>
      </c>
      <c r="C111" s="101">
        <f t="shared" si="8"/>
        <v>0</v>
      </c>
      <c r="D111" s="102"/>
      <c r="E111" s="359">
        <f t="shared" si="7"/>
        <v>0</v>
      </c>
      <c r="F111" s="359"/>
      <c r="G111" s="359"/>
      <c r="H111" s="359"/>
      <c r="I111" s="359"/>
      <c r="J111" s="190" t="str">
        <f t="shared" si="10"/>
        <v/>
      </c>
      <c r="K111" s="191">
        <f t="shared" si="9"/>
        <v>0</v>
      </c>
      <c r="L111" s="192">
        <f t="shared" si="9"/>
        <v>0</v>
      </c>
      <c r="M111" s="337" t="str">
        <f t="shared" si="9"/>
        <v/>
      </c>
      <c r="N111" s="338"/>
    </row>
    <row r="112" spans="2:16" ht="18.75" customHeight="1">
      <c r="B112" s="97">
        <f t="shared" si="8"/>
        <v>0</v>
      </c>
      <c r="C112" s="101">
        <f t="shared" si="8"/>
        <v>0</v>
      </c>
      <c r="D112" s="102"/>
      <c r="E112" s="359">
        <f t="shared" si="7"/>
        <v>0</v>
      </c>
      <c r="F112" s="359"/>
      <c r="G112" s="359"/>
      <c r="H112" s="359"/>
      <c r="I112" s="359"/>
      <c r="J112" s="190" t="str">
        <f t="shared" si="10"/>
        <v/>
      </c>
      <c r="K112" s="191">
        <f t="shared" si="9"/>
        <v>0</v>
      </c>
      <c r="L112" s="192">
        <f t="shared" si="9"/>
        <v>0</v>
      </c>
      <c r="M112" s="337" t="str">
        <f t="shared" si="9"/>
        <v/>
      </c>
      <c r="N112" s="338"/>
    </row>
    <row r="113" spans="2:16" ht="18.75" customHeight="1">
      <c r="B113" s="97">
        <f t="shared" si="8"/>
        <v>0</v>
      </c>
      <c r="C113" s="101">
        <f t="shared" si="8"/>
        <v>0</v>
      </c>
      <c r="D113" s="102"/>
      <c r="E113" s="359">
        <f t="shared" si="7"/>
        <v>0</v>
      </c>
      <c r="F113" s="359"/>
      <c r="G113" s="359"/>
      <c r="H113" s="359"/>
      <c r="I113" s="359"/>
      <c r="J113" s="190" t="str">
        <f t="shared" si="10"/>
        <v/>
      </c>
      <c r="K113" s="191">
        <f t="shared" si="9"/>
        <v>0</v>
      </c>
      <c r="L113" s="192">
        <f t="shared" si="9"/>
        <v>0</v>
      </c>
      <c r="M113" s="337" t="str">
        <f t="shared" si="9"/>
        <v/>
      </c>
      <c r="N113" s="338"/>
    </row>
    <row r="114" spans="2:16" ht="18.75" customHeight="1">
      <c r="B114" s="97">
        <f t="shared" si="8"/>
        <v>0</v>
      </c>
      <c r="C114" s="101">
        <f t="shared" si="8"/>
        <v>0</v>
      </c>
      <c r="D114" s="102"/>
      <c r="E114" s="359">
        <f t="shared" si="7"/>
        <v>0</v>
      </c>
      <c r="F114" s="359"/>
      <c r="G114" s="359"/>
      <c r="H114" s="359"/>
      <c r="I114" s="359"/>
      <c r="J114" s="190" t="str">
        <f t="shared" si="10"/>
        <v/>
      </c>
      <c r="K114" s="191">
        <f t="shared" si="9"/>
        <v>0</v>
      </c>
      <c r="L114" s="192">
        <f t="shared" si="9"/>
        <v>0</v>
      </c>
      <c r="M114" s="337" t="str">
        <f t="shared" si="9"/>
        <v/>
      </c>
      <c r="N114" s="338"/>
    </row>
    <row r="115" spans="2:16" ht="18.75" customHeight="1">
      <c r="B115" s="97">
        <f t="shared" si="8"/>
        <v>0</v>
      </c>
      <c r="C115" s="101">
        <f t="shared" si="8"/>
        <v>0</v>
      </c>
      <c r="D115" s="102"/>
      <c r="E115" s="359">
        <f t="shared" si="7"/>
        <v>0</v>
      </c>
      <c r="F115" s="359"/>
      <c r="G115" s="359"/>
      <c r="H115" s="359"/>
      <c r="I115" s="359"/>
      <c r="J115" s="190" t="str">
        <f t="shared" si="10"/>
        <v/>
      </c>
      <c r="K115" s="191">
        <f t="shared" si="9"/>
        <v>0</v>
      </c>
      <c r="L115" s="192">
        <f t="shared" si="9"/>
        <v>0</v>
      </c>
      <c r="M115" s="337" t="str">
        <f t="shared" si="9"/>
        <v/>
      </c>
      <c r="N115" s="338"/>
    </row>
    <row r="116" spans="2:16" ht="18.75" customHeight="1">
      <c r="B116" s="97">
        <f t="shared" si="8"/>
        <v>0</v>
      </c>
      <c r="C116" s="101">
        <f t="shared" si="8"/>
        <v>0</v>
      </c>
      <c r="D116" s="102"/>
      <c r="E116" s="359">
        <f t="shared" si="7"/>
        <v>0</v>
      </c>
      <c r="F116" s="359"/>
      <c r="G116" s="359"/>
      <c r="H116" s="359"/>
      <c r="I116" s="359"/>
      <c r="J116" s="190" t="str">
        <f t="shared" si="10"/>
        <v/>
      </c>
      <c r="K116" s="191">
        <f t="shared" si="9"/>
        <v>0</v>
      </c>
      <c r="L116" s="192">
        <f t="shared" si="9"/>
        <v>0</v>
      </c>
      <c r="M116" s="337" t="str">
        <f t="shared" si="9"/>
        <v/>
      </c>
      <c r="N116" s="338"/>
    </row>
    <row r="117" spans="2:16" ht="18.75" customHeight="1">
      <c r="B117" s="97">
        <f t="shared" si="8"/>
        <v>0</v>
      </c>
      <c r="C117" s="101">
        <f t="shared" si="8"/>
        <v>0</v>
      </c>
      <c r="D117" s="102"/>
      <c r="E117" s="359">
        <f t="shared" si="7"/>
        <v>0</v>
      </c>
      <c r="F117" s="359"/>
      <c r="G117" s="359"/>
      <c r="H117" s="359"/>
      <c r="I117" s="359"/>
      <c r="J117" s="190" t="str">
        <f t="shared" si="10"/>
        <v/>
      </c>
      <c r="K117" s="191">
        <f t="shared" si="9"/>
        <v>0</v>
      </c>
      <c r="L117" s="192">
        <f t="shared" si="9"/>
        <v>0</v>
      </c>
      <c r="M117" s="337" t="str">
        <f t="shared" si="9"/>
        <v/>
      </c>
      <c r="N117" s="338"/>
    </row>
    <row r="118" spans="2:16" ht="18.75" customHeight="1">
      <c r="B118" s="97">
        <f t="shared" si="8"/>
        <v>0</v>
      </c>
      <c r="C118" s="101">
        <f t="shared" si="8"/>
        <v>0</v>
      </c>
      <c r="D118" s="102"/>
      <c r="E118" s="359">
        <f t="shared" si="7"/>
        <v>0</v>
      </c>
      <c r="F118" s="359"/>
      <c r="G118" s="359"/>
      <c r="H118" s="359"/>
      <c r="I118" s="359"/>
      <c r="J118" s="190" t="str">
        <f t="shared" si="10"/>
        <v/>
      </c>
      <c r="K118" s="191">
        <f t="shared" si="9"/>
        <v>0</v>
      </c>
      <c r="L118" s="192">
        <f t="shared" si="9"/>
        <v>0</v>
      </c>
      <c r="M118" s="337" t="str">
        <f t="shared" si="9"/>
        <v/>
      </c>
      <c r="N118" s="338"/>
    </row>
    <row r="119" spans="2:16" ht="18.75" customHeight="1">
      <c r="B119" s="97">
        <f t="shared" si="8"/>
        <v>0</v>
      </c>
      <c r="C119" s="101">
        <f t="shared" si="8"/>
        <v>0</v>
      </c>
      <c r="D119" s="102"/>
      <c r="E119" s="359">
        <f t="shared" si="7"/>
        <v>0</v>
      </c>
      <c r="F119" s="359"/>
      <c r="G119" s="359"/>
      <c r="H119" s="359"/>
      <c r="I119" s="359"/>
      <c r="J119" s="190" t="str">
        <f t="shared" si="10"/>
        <v/>
      </c>
      <c r="K119" s="191">
        <f t="shared" si="9"/>
        <v>0</v>
      </c>
      <c r="L119" s="192">
        <f t="shared" si="9"/>
        <v>0</v>
      </c>
      <c r="M119" s="337" t="str">
        <f t="shared" si="9"/>
        <v/>
      </c>
      <c r="N119" s="338"/>
    </row>
    <row r="120" spans="2:16" ht="18.75" customHeight="1">
      <c r="B120" s="97">
        <f t="shared" si="8"/>
        <v>0</v>
      </c>
      <c r="C120" s="101">
        <f t="shared" si="8"/>
        <v>0</v>
      </c>
      <c r="D120" s="102"/>
      <c r="E120" s="359">
        <f t="shared" si="7"/>
        <v>0</v>
      </c>
      <c r="F120" s="359"/>
      <c r="G120" s="359"/>
      <c r="H120" s="359"/>
      <c r="I120" s="359"/>
      <c r="J120" s="190" t="str">
        <f t="shared" si="10"/>
        <v/>
      </c>
      <c r="K120" s="191">
        <f t="shared" si="9"/>
        <v>0</v>
      </c>
      <c r="L120" s="192">
        <f t="shared" si="9"/>
        <v>0</v>
      </c>
      <c r="M120" s="337" t="str">
        <f t="shared" si="9"/>
        <v/>
      </c>
      <c r="N120" s="338"/>
    </row>
    <row r="121" spans="2:16" ht="18.75" customHeight="1">
      <c r="B121" s="97">
        <f t="shared" si="8"/>
        <v>0</v>
      </c>
      <c r="C121" s="101">
        <f t="shared" si="8"/>
        <v>0</v>
      </c>
      <c r="D121" s="102"/>
      <c r="E121" s="359">
        <f t="shared" si="7"/>
        <v>0</v>
      </c>
      <c r="F121" s="359"/>
      <c r="G121" s="359"/>
      <c r="H121" s="359"/>
      <c r="I121" s="359"/>
      <c r="J121" s="190" t="str">
        <f t="shared" si="10"/>
        <v/>
      </c>
      <c r="K121" s="191">
        <f t="shared" si="9"/>
        <v>0</v>
      </c>
      <c r="L121" s="192">
        <f t="shared" si="9"/>
        <v>0</v>
      </c>
      <c r="M121" s="337" t="str">
        <f t="shared" si="9"/>
        <v/>
      </c>
      <c r="N121" s="338"/>
    </row>
    <row r="122" spans="2:16" ht="18.75" customHeight="1">
      <c r="B122" s="97">
        <f t="shared" si="8"/>
        <v>0</v>
      </c>
      <c r="C122" s="101">
        <f t="shared" si="8"/>
        <v>0</v>
      </c>
      <c r="D122" s="102"/>
      <c r="E122" s="359">
        <f t="shared" si="7"/>
        <v>0</v>
      </c>
      <c r="F122" s="359"/>
      <c r="G122" s="359"/>
      <c r="H122" s="359"/>
      <c r="I122" s="359"/>
      <c r="J122" s="190" t="str">
        <f t="shared" si="10"/>
        <v/>
      </c>
      <c r="K122" s="191">
        <f t="shared" si="9"/>
        <v>0</v>
      </c>
      <c r="L122" s="192">
        <f t="shared" si="9"/>
        <v>0</v>
      </c>
      <c r="M122" s="337" t="str">
        <f t="shared" si="9"/>
        <v/>
      </c>
      <c r="N122" s="338"/>
      <c r="P122" s="6" t="str">
        <f>IF(I123="10%","1.1",IF(I123="8%","1.08","0"))</f>
        <v>0</v>
      </c>
    </row>
    <row r="123" spans="2:16" ht="18.75" customHeight="1">
      <c r="B123" s="98">
        <f t="shared" si="8"/>
        <v>0</v>
      </c>
      <c r="C123" s="103">
        <f t="shared" si="8"/>
        <v>0</v>
      </c>
      <c r="D123" s="104"/>
      <c r="E123" s="381">
        <f t="shared" si="7"/>
        <v>0</v>
      </c>
      <c r="F123" s="382"/>
      <c r="G123" s="382"/>
      <c r="H123" s="382"/>
      <c r="I123" s="383"/>
      <c r="J123" s="196" t="str">
        <f t="shared" si="10"/>
        <v/>
      </c>
      <c r="K123" s="197">
        <f t="shared" si="9"/>
        <v>0</v>
      </c>
      <c r="L123" s="198">
        <f t="shared" si="9"/>
        <v>0</v>
      </c>
      <c r="M123" s="333" t="str">
        <f t="shared" si="9"/>
        <v/>
      </c>
      <c r="N123" s="334"/>
    </row>
    <row r="124" spans="2:16" ht="18.75" customHeight="1">
      <c r="B124" s="107"/>
      <c r="C124" s="108"/>
      <c r="D124" s="108"/>
      <c r="E124" s="384" t="s">
        <v>73</v>
      </c>
      <c r="F124" s="384"/>
      <c r="G124" s="384"/>
      <c r="H124" s="384"/>
      <c r="I124" s="384"/>
      <c r="J124" s="108"/>
      <c r="K124" s="108"/>
      <c r="L124" s="119"/>
      <c r="M124" s="335">
        <f>M78</f>
        <v>0</v>
      </c>
      <c r="N124" s="336"/>
    </row>
    <row r="125" spans="2:16" ht="7.5" customHeight="1">
      <c r="J125" s="22"/>
      <c r="L125" s="22"/>
      <c r="M125" s="22"/>
      <c r="N125" s="22"/>
    </row>
    <row r="126" spans="2:16" ht="18.75" customHeight="1">
      <c r="B126" s="19" t="s">
        <v>102</v>
      </c>
      <c r="G126" s="452" t="s">
        <v>103</v>
      </c>
      <c r="H126" s="452"/>
      <c r="J126" s="22"/>
      <c r="L126" s="22"/>
      <c r="M126" s="22"/>
      <c r="N126" s="22"/>
    </row>
    <row r="127" spans="2:16" ht="18.75" customHeight="1">
      <c r="B127" s="376" t="s">
        <v>47</v>
      </c>
      <c r="C127" s="377"/>
      <c r="D127" s="377"/>
      <c r="E127" s="377"/>
      <c r="F127" s="377"/>
      <c r="G127" s="377"/>
      <c r="H127" s="378"/>
      <c r="J127" s="22"/>
      <c r="K127" s="329" t="s">
        <v>100</v>
      </c>
      <c r="L127" s="330"/>
      <c r="M127" s="164"/>
      <c r="N127" s="165"/>
    </row>
    <row r="128" spans="2:16" ht="18.75" customHeight="1">
      <c r="B128" s="379" t="s">
        <v>22</v>
      </c>
      <c r="C128" s="380"/>
      <c r="D128" s="380"/>
      <c r="E128" s="385">
        <f>E82</f>
        <v>0</v>
      </c>
      <c r="F128" s="386"/>
      <c r="G128" s="387"/>
      <c r="H128" s="113"/>
      <c r="J128" s="22"/>
      <c r="L128" s="22"/>
      <c r="M128" s="22"/>
      <c r="N128" s="22"/>
    </row>
    <row r="129" spans="2:14" ht="18.75" customHeight="1">
      <c r="B129" s="372" t="s">
        <v>23</v>
      </c>
      <c r="C129" s="373"/>
      <c r="D129" s="373"/>
      <c r="E129" s="385">
        <f>E83</f>
        <v>0</v>
      </c>
      <c r="F129" s="386"/>
      <c r="G129" s="387"/>
      <c r="H129" s="45"/>
      <c r="J129" s="22"/>
      <c r="L129" s="22"/>
      <c r="M129" s="22"/>
      <c r="N129" s="22"/>
    </row>
    <row r="130" spans="2:14" ht="18.75" customHeight="1">
      <c r="B130" s="372" t="s">
        <v>24</v>
      </c>
      <c r="C130" s="373"/>
      <c r="D130" s="373"/>
      <c r="E130" s="385">
        <f>E84</f>
        <v>0</v>
      </c>
      <c r="F130" s="386"/>
      <c r="G130" s="387"/>
      <c r="H130" s="45"/>
      <c r="J130" s="22"/>
      <c r="L130" s="22"/>
      <c r="M130" s="22"/>
      <c r="N130" s="22"/>
    </row>
    <row r="131" spans="2:14" ht="18.75" customHeight="1">
      <c r="B131" s="372" t="s">
        <v>25</v>
      </c>
      <c r="C131" s="373"/>
      <c r="D131" s="373"/>
      <c r="E131" s="385">
        <f>E85</f>
        <v>0</v>
      </c>
      <c r="F131" s="386"/>
      <c r="G131" s="387"/>
      <c r="H131" s="45"/>
      <c r="J131" s="22"/>
      <c r="L131" s="22"/>
      <c r="M131" s="22"/>
      <c r="N131" s="22"/>
    </row>
    <row r="132" spans="2:14" ht="18.75" customHeight="1">
      <c r="B132" s="372" t="s">
        <v>26</v>
      </c>
      <c r="C132" s="373"/>
      <c r="D132" s="373"/>
      <c r="E132" s="388"/>
      <c r="F132" s="389"/>
      <c r="G132" s="390"/>
      <c r="H132" s="45"/>
      <c r="J132" s="22"/>
      <c r="L132" s="22"/>
      <c r="M132" s="22"/>
      <c r="N132" s="22"/>
    </row>
    <row r="133" spans="2:14" ht="18.75" customHeight="1">
      <c r="B133" s="374" t="s">
        <v>27</v>
      </c>
      <c r="C133" s="375"/>
      <c r="D133" s="375"/>
      <c r="E133" s="391"/>
      <c r="F133" s="392"/>
      <c r="G133" s="393"/>
      <c r="H133" s="24"/>
      <c r="J133" s="22"/>
      <c r="L133" s="23"/>
      <c r="M133" s="22"/>
      <c r="N133" s="22"/>
    </row>
    <row r="134" spans="2:14">
      <c r="J134" s="22"/>
      <c r="L134" s="22"/>
      <c r="M134" s="22"/>
      <c r="N134" s="22"/>
    </row>
    <row r="135" spans="2:14">
      <c r="J135" s="22"/>
      <c r="L135" s="22"/>
      <c r="M135" s="22"/>
      <c r="N135" s="22"/>
    </row>
    <row r="136" spans="2:14">
      <c r="J136" s="22"/>
      <c r="L136" s="22"/>
      <c r="M136" s="22"/>
      <c r="N136" s="22"/>
    </row>
    <row r="137" spans="2:14">
      <c r="J137" s="22"/>
      <c r="L137" s="22"/>
      <c r="M137" s="22"/>
      <c r="N137" s="22"/>
    </row>
    <row r="138" spans="2:14">
      <c r="J138" s="22"/>
      <c r="L138" s="22"/>
      <c r="M138" s="22"/>
      <c r="N138" s="22"/>
    </row>
    <row r="139" spans="2:14" ht="10.5" customHeight="1">
      <c r="I139" s="4" t="str">
        <f>I47</f>
        <v>P-7</v>
      </c>
      <c r="J139" s="22"/>
      <c r="L139" s="22"/>
      <c r="M139" s="22"/>
      <c r="N139" s="22"/>
    </row>
  </sheetData>
  <mergeCells count="212"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  <mergeCell ref="E124:I124"/>
    <mergeCell ref="M124:N124"/>
    <mergeCell ref="G126:H126"/>
    <mergeCell ref="B127:H127"/>
    <mergeCell ref="B128:D128"/>
    <mergeCell ref="E128:G128"/>
    <mergeCell ref="E121:I121"/>
    <mergeCell ref="M121:N121"/>
    <mergeCell ref="E122:I122"/>
    <mergeCell ref="M122:N122"/>
    <mergeCell ref="E123:I123"/>
    <mergeCell ref="M123:N123"/>
    <mergeCell ref="E118:I118"/>
    <mergeCell ref="M118:N118"/>
    <mergeCell ref="E119:I119"/>
    <mergeCell ref="M119:N119"/>
    <mergeCell ref="E120:I120"/>
    <mergeCell ref="M120:N120"/>
    <mergeCell ref="E115:I115"/>
    <mergeCell ref="M115:N115"/>
    <mergeCell ref="E116:I116"/>
    <mergeCell ref="M116:N116"/>
    <mergeCell ref="E117:I117"/>
    <mergeCell ref="M117:N117"/>
    <mergeCell ref="E112:I112"/>
    <mergeCell ref="M112:N112"/>
    <mergeCell ref="E113:I113"/>
    <mergeCell ref="M113:N113"/>
    <mergeCell ref="E114:I114"/>
    <mergeCell ref="M114:N114"/>
    <mergeCell ref="E109:I109"/>
    <mergeCell ref="M109:N109"/>
    <mergeCell ref="E110:I110"/>
    <mergeCell ref="M110:N110"/>
    <mergeCell ref="E111:I111"/>
    <mergeCell ref="M111:N111"/>
    <mergeCell ref="E106:I106"/>
    <mergeCell ref="M106:N106"/>
    <mergeCell ref="E107:I107"/>
    <mergeCell ref="M107:N107"/>
    <mergeCell ref="E108:I108"/>
    <mergeCell ref="M108:N108"/>
    <mergeCell ref="B102:C102"/>
    <mergeCell ref="D102:H102"/>
    <mergeCell ref="K102:L102"/>
    <mergeCell ref="M102:N102"/>
    <mergeCell ref="K103:N103"/>
    <mergeCell ref="B104:C104"/>
    <mergeCell ref="D104:H104"/>
    <mergeCell ref="M104:N105"/>
    <mergeCell ref="B100:C100"/>
    <mergeCell ref="D100:H100"/>
    <mergeCell ref="K100:N100"/>
    <mergeCell ref="B101:C101"/>
    <mergeCell ref="D101:H101"/>
    <mergeCell ref="K101:N101"/>
    <mergeCell ref="B87:D87"/>
    <mergeCell ref="E87:G87"/>
    <mergeCell ref="B94:M94"/>
    <mergeCell ref="M96:N96"/>
    <mergeCell ref="B99:C99"/>
    <mergeCell ref="D99:F99"/>
    <mergeCell ref="L99:N99"/>
    <mergeCell ref="B84:D84"/>
    <mergeCell ref="E84:G84"/>
    <mergeCell ref="B85:D85"/>
    <mergeCell ref="E85:G85"/>
    <mergeCell ref="B86:D86"/>
    <mergeCell ref="E86:G86"/>
    <mergeCell ref="G80:H80"/>
    <mergeCell ref="B81:H81"/>
    <mergeCell ref="B82:D82"/>
    <mergeCell ref="E82:G82"/>
    <mergeCell ref="B83:D83"/>
    <mergeCell ref="E83:G83"/>
    <mergeCell ref="E76:I76"/>
    <mergeCell ref="M76:N76"/>
    <mergeCell ref="E77:I77"/>
    <mergeCell ref="M77:N77"/>
    <mergeCell ref="E78:I78"/>
    <mergeCell ref="M78:N78"/>
    <mergeCell ref="E73:I73"/>
    <mergeCell ref="M73:N73"/>
    <mergeCell ref="E74:I74"/>
    <mergeCell ref="M74:N74"/>
    <mergeCell ref="E75:I75"/>
    <mergeCell ref="M75:N75"/>
    <mergeCell ref="E70:I70"/>
    <mergeCell ref="M70:N70"/>
    <mergeCell ref="E71:I71"/>
    <mergeCell ref="M71:N71"/>
    <mergeCell ref="E72:I72"/>
    <mergeCell ref="M72:N72"/>
    <mergeCell ref="E67:I67"/>
    <mergeCell ref="M67:N67"/>
    <mergeCell ref="E68:I68"/>
    <mergeCell ref="M68:N68"/>
    <mergeCell ref="E69:I69"/>
    <mergeCell ref="M69:N69"/>
    <mergeCell ref="E64:I64"/>
    <mergeCell ref="M64:N64"/>
    <mergeCell ref="E65:I65"/>
    <mergeCell ref="M65:N65"/>
    <mergeCell ref="E66:I66"/>
    <mergeCell ref="M66:N66"/>
    <mergeCell ref="E61:I61"/>
    <mergeCell ref="M61:N61"/>
    <mergeCell ref="E62:I62"/>
    <mergeCell ref="M62:N62"/>
    <mergeCell ref="E63:I63"/>
    <mergeCell ref="M63:N63"/>
    <mergeCell ref="K57:N57"/>
    <mergeCell ref="B58:C58"/>
    <mergeCell ref="D58:H58"/>
    <mergeCell ref="M58:N59"/>
    <mergeCell ref="E60:I60"/>
    <mergeCell ref="M60:N60"/>
    <mergeCell ref="B55:C55"/>
    <mergeCell ref="D55:H55"/>
    <mergeCell ref="K55:N55"/>
    <mergeCell ref="B56:C56"/>
    <mergeCell ref="D56:H56"/>
    <mergeCell ref="K56:L56"/>
    <mergeCell ref="M56:N56"/>
    <mergeCell ref="B53:C53"/>
    <mergeCell ref="D53:F53"/>
    <mergeCell ref="L53:N53"/>
    <mergeCell ref="B54:C54"/>
    <mergeCell ref="D54:H54"/>
    <mergeCell ref="K54:N54"/>
    <mergeCell ref="B39:D39"/>
    <mergeCell ref="E39:G39"/>
    <mergeCell ref="B40:D40"/>
    <mergeCell ref="B41:D41"/>
    <mergeCell ref="B48:M48"/>
    <mergeCell ref="M50:N50"/>
    <mergeCell ref="B36:D36"/>
    <mergeCell ref="E36:G36"/>
    <mergeCell ref="B37:D37"/>
    <mergeCell ref="E37:G37"/>
    <mergeCell ref="B38:D38"/>
    <mergeCell ref="E38:G38"/>
    <mergeCell ref="E31:I31"/>
    <mergeCell ref="M31:N31"/>
    <mergeCell ref="E32:I32"/>
    <mergeCell ref="M32:N32"/>
    <mergeCell ref="G34:H34"/>
    <mergeCell ref="B35:H35"/>
    <mergeCell ref="E21:I21"/>
    <mergeCell ref="M21:N21"/>
    <mergeCell ref="E28:I28"/>
    <mergeCell ref="M28:N28"/>
    <mergeCell ref="E29:I29"/>
    <mergeCell ref="M29:N29"/>
    <mergeCell ref="E30:I30"/>
    <mergeCell ref="M30:N30"/>
    <mergeCell ref="E25:I25"/>
    <mergeCell ref="M25:N25"/>
    <mergeCell ref="E26:I26"/>
    <mergeCell ref="M26:N26"/>
    <mergeCell ref="E27:I27"/>
    <mergeCell ref="M27:N27"/>
    <mergeCell ref="B2:M2"/>
    <mergeCell ref="M4:N4"/>
    <mergeCell ref="B7:C7"/>
    <mergeCell ref="D7:F7"/>
    <mergeCell ref="L7:N7"/>
    <mergeCell ref="B8:C8"/>
    <mergeCell ref="D8:H8"/>
    <mergeCell ref="K8:N8"/>
    <mergeCell ref="E16:I16"/>
    <mergeCell ref="M16:N16"/>
    <mergeCell ref="K11:N11"/>
    <mergeCell ref="M12:N13"/>
    <mergeCell ref="E14:I14"/>
    <mergeCell ref="M14:N14"/>
    <mergeCell ref="E15:I15"/>
    <mergeCell ref="M15:N15"/>
    <mergeCell ref="K81:L81"/>
    <mergeCell ref="K82:L82"/>
    <mergeCell ref="K127:L127"/>
    <mergeCell ref="B9:C9"/>
    <mergeCell ref="D9:H9"/>
    <mergeCell ref="K9:N9"/>
    <mergeCell ref="B10:C10"/>
    <mergeCell ref="D10:H10"/>
    <mergeCell ref="K10:L10"/>
    <mergeCell ref="M10:N10"/>
    <mergeCell ref="E17:I17"/>
    <mergeCell ref="M17:N17"/>
    <mergeCell ref="E18:I18"/>
    <mergeCell ref="M18:N18"/>
    <mergeCell ref="E22:I22"/>
    <mergeCell ref="M22:N22"/>
    <mergeCell ref="E23:I23"/>
    <mergeCell ref="M23:N23"/>
    <mergeCell ref="E24:I24"/>
    <mergeCell ref="M24:N24"/>
    <mergeCell ref="E19:I19"/>
    <mergeCell ref="M19:N19"/>
    <mergeCell ref="E20:I20"/>
    <mergeCell ref="M20:N20"/>
  </mergeCells>
  <phoneticPr fontId="1"/>
  <dataValidations count="2">
    <dataValidation type="date" allowBlank="1" showInputMessage="1" showErrorMessage="1" sqref="C15:C31 C61:C77 C107:C123" xr:uid="{00000000-0002-0000-0800-000000000000}">
      <formula1>1</formula1>
      <formula2>31</formula2>
    </dataValidation>
    <dataValidation type="date" allowBlank="1" showInputMessage="1" showErrorMessage="1" sqref="B15:B31 B61:B77 B107:B123" xr:uid="{00000000-0002-0000-0800-000001000000}">
      <formula1>1</formula1>
      <formula2>12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基本情報入力シート</vt:lpstr>
      <vt:lpstr>請求総括書</vt:lpstr>
      <vt:lpstr>請求書(1)</vt:lpstr>
      <vt:lpstr>請求書(2)</vt:lpstr>
      <vt:lpstr>請求書(3)</vt:lpstr>
      <vt:lpstr>請求書(4)</vt:lpstr>
      <vt:lpstr>請求書(5)</vt:lpstr>
      <vt:lpstr>請求書(6)</vt:lpstr>
      <vt:lpstr>請求書(7)</vt:lpstr>
      <vt:lpstr>請求書(8)</vt:lpstr>
      <vt:lpstr>請求書(9)</vt:lpstr>
      <vt:lpstr>請求書(10)</vt:lpstr>
      <vt:lpstr>'請求書(1)'!Print_Area</vt:lpstr>
      <vt:lpstr>'請求書(10)'!Print_Area</vt:lpstr>
      <vt:lpstr>'請求書(2)'!Print_Area</vt:lpstr>
      <vt:lpstr>'請求書(3)'!Print_Area</vt:lpstr>
      <vt:lpstr>'請求書(4)'!Print_Area</vt:lpstr>
      <vt:lpstr>'請求書(5)'!Print_Area</vt:lpstr>
      <vt:lpstr>'請求書(6)'!Print_Area</vt:lpstr>
      <vt:lpstr>'請求書(7)'!Print_Area</vt:lpstr>
      <vt:lpstr>'請求書(8)'!Print_Area</vt:lpstr>
      <vt:lpstr>'請求書(9)'!Print_Area</vt:lpstr>
      <vt:lpstr>請求総括書!Print_Area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2025-12-17T04:32:38Z</dcterms:modified>
</cp:coreProperties>
</file>